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21/Standings/"/>
    </mc:Choice>
  </mc:AlternateContent>
  <xr:revisionPtr revIDLastSave="2" documentId="14_{7E86D94C-9136-4753-8C34-E1F2DB43DF87}" xr6:coauthVersionLast="47" xr6:coauthVersionMax="47" xr10:uidLastSave="{BD8E2785-2F9A-4950-9F6C-25B4B0131E15}"/>
  <bookViews>
    <workbookView xWindow="-120" yWindow="-120" windowWidth="29040" windowHeight="15840" activeTab="6" xr2:uid="{00000000-000D-0000-FFFF-FFFF00000000}"/>
  </bookViews>
  <sheets>
    <sheet name="Yearlings" sheetId="1" r:id="rId1"/>
    <sheet name="Junior" sheetId="2" r:id="rId2"/>
    <sheet name="Belles" sheetId="3" r:id="rId3"/>
    <sheet name="Futurity" sheetId="4" r:id="rId4"/>
    <sheet name="Derby" sheetId="5" r:id="rId5"/>
    <sheet name="Classic" sheetId="6" r:id="rId6"/>
    <sheet name="Riders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7" l="1"/>
  <c r="O3" i="5"/>
  <c r="N56" i="1"/>
  <c r="Q32" i="4"/>
  <c r="Q26" i="4"/>
  <c r="Q31" i="4"/>
  <c r="Q27" i="4"/>
  <c r="Q24" i="4"/>
  <c r="Q23" i="4"/>
  <c r="Q28" i="4"/>
  <c r="Q99" i="4"/>
  <c r="Q98" i="4"/>
  <c r="R32" i="4"/>
  <c r="R26" i="4"/>
  <c r="R31" i="4"/>
  <c r="R27" i="4"/>
  <c r="S22" i="3"/>
  <c r="S23" i="3"/>
  <c r="S21" i="3"/>
  <c r="S19" i="3"/>
  <c r="S18" i="3"/>
  <c r="S17" i="3"/>
  <c r="S37" i="3"/>
  <c r="S16" i="3"/>
  <c r="S13" i="3"/>
  <c r="S32" i="3"/>
  <c r="S39" i="3"/>
  <c r="T15" i="2"/>
  <c r="T42" i="2"/>
  <c r="T34" i="2"/>
  <c r="N50" i="1"/>
  <c r="N134" i="1"/>
  <c r="N78" i="1"/>
  <c r="N75" i="1"/>
  <c r="N68" i="1"/>
  <c r="N71" i="1"/>
  <c r="N42" i="1"/>
  <c r="N116" i="1"/>
  <c r="N60" i="1"/>
  <c r="N57" i="1"/>
  <c r="N53" i="1"/>
  <c r="N59" i="1"/>
  <c r="N49" i="1"/>
  <c r="N48" i="1"/>
  <c r="P3" i="5" l="1"/>
  <c r="H9" i="7" l="1"/>
  <c r="H6" i="7"/>
  <c r="H10" i="7"/>
  <c r="H3" i="7"/>
  <c r="H12" i="7"/>
  <c r="H13" i="7"/>
  <c r="H4" i="7"/>
  <c r="H7" i="7"/>
  <c r="P58" i="5" l="1"/>
  <c r="O63" i="5"/>
  <c r="O34" i="5"/>
  <c r="O35" i="5"/>
  <c r="O37" i="5"/>
  <c r="O42" i="5"/>
  <c r="O44" i="5"/>
  <c r="O25" i="5"/>
  <c r="O17" i="5"/>
  <c r="O28" i="5"/>
  <c r="O30" i="5"/>
  <c r="O19" i="5"/>
  <c r="O21" i="5"/>
  <c r="O33" i="5"/>
  <c r="O20" i="5"/>
  <c r="O36" i="5"/>
  <c r="O40" i="5"/>
  <c r="O27" i="5"/>
  <c r="O57" i="5"/>
  <c r="O60" i="5"/>
  <c r="P7" i="5"/>
  <c r="P4" i="5"/>
  <c r="P5" i="5"/>
  <c r="P8" i="5"/>
  <c r="P9" i="5"/>
  <c r="P10" i="5"/>
  <c r="P11" i="5"/>
  <c r="P12" i="5"/>
  <c r="P16" i="5"/>
  <c r="P13" i="5"/>
  <c r="P15" i="5"/>
  <c r="P14" i="5"/>
  <c r="P22" i="5"/>
  <c r="P23" i="5"/>
  <c r="P24" i="5"/>
  <c r="P26" i="5"/>
  <c r="P18" i="5"/>
  <c r="P29" i="5"/>
  <c r="P31" i="5"/>
  <c r="P32" i="5"/>
  <c r="P38" i="5"/>
  <c r="P39" i="5"/>
  <c r="P41" i="5"/>
  <c r="P43" i="5"/>
  <c r="P45" i="5"/>
  <c r="P46" i="5"/>
  <c r="P47" i="5"/>
  <c r="P48" i="5"/>
  <c r="P49" i="5"/>
  <c r="P50" i="5"/>
  <c r="P51" i="5"/>
  <c r="P52" i="5"/>
  <c r="P53" i="5"/>
  <c r="P54" i="5"/>
  <c r="P55" i="5"/>
  <c r="P56" i="5"/>
  <c r="P59" i="5"/>
  <c r="P61" i="5"/>
  <c r="P62" i="5"/>
  <c r="P64" i="5"/>
  <c r="P34" i="5"/>
  <c r="P35" i="5"/>
  <c r="P37" i="5"/>
  <c r="P42" i="5"/>
  <c r="P44" i="5"/>
  <c r="P25" i="5"/>
  <c r="P17" i="5"/>
  <c r="P28" i="5"/>
  <c r="P30" i="5"/>
  <c r="P19" i="5"/>
  <c r="P21" i="5"/>
  <c r="P33" i="5"/>
  <c r="P20" i="5"/>
  <c r="P36" i="5"/>
  <c r="P40" i="5"/>
  <c r="P27" i="5"/>
  <c r="P57" i="5"/>
  <c r="P60" i="5"/>
  <c r="P65" i="5"/>
  <c r="P66" i="5"/>
  <c r="P67" i="5"/>
  <c r="P68" i="5"/>
  <c r="P69" i="5"/>
  <c r="P70" i="5"/>
  <c r="P71" i="5"/>
  <c r="P72" i="5"/>
  <c r="P73" i="5"/>
  <c r="P6" i="5"/>
  <c r="O6" i="5"/>
  <c r="Q4" i="4"/>
  <c r="Q3" i="4"/>
  <c r="Q6" i="4"/>
  <c r="Q5" i="4"/>
  <c r="Q7" i="4"/>
  <c r="Q9" i="4"/>
  <c r="Q13" i="4"/>
  <c r="Q8" i="4"/>
  <c r="Q15" i="4"/>
  <c r="Q11" i="4"/>
  <c r="Q10" i="4"/>
  <c r="Q19" i="4"/>
  <c r="Q20" i="4"/>
  <c r="Q22" i="4"/>
  <c r="Q14" i="4"/>
  <c r="Q18" i="4"/>
  <c r="Q12" i="4"/>
  <c r="Q30" i="4"/>
  <c r="Q33" i="4"/>
  <c r="Q35" i="4"/>
  <c r="Q38" i="4"/>
  <c r="Q39" i="4"/>
  <c r="Q40" i="4"/>
  <c r="Q41" i="4"/>
  <c r="Q42" i="4"/>
  <c r="Q43" i="4"/>
  <c r="Q44" i="4"/>
  <c r="Q46" i="4"/>
  <c r="Q47" i="4"/>
  <c r="Q48" i="4"/>
  <c r="Q50" i="4"/>
  <c r="Q51" i="4"/>
  <c r="Q52" i="4"/>
  <c r="Q53" i="4"/>
  <c r="Q54" i="4"/>
  <c r="Q55" i="4"/>
  <c r="Q29" i="4"/>
  <c r="Q56" i="4"/>
  <c r="Q57" i="4"/>
  <c r="Q61" i="4"/>
  <c r="Q62" i="4"/>
  <c r="Q64" i="4"/>
  <c r="Q65" i="4"/>
  <c r="Q66" i="4"/>
  <c r="Q67" i="4"/>
  <c r="Q69" i="4"/>
  <c r="Q70" i="4"/>
  <c r="Q74" i="4"/>
  <c r="Q76" i="4"/>
  <c r="Q78" i="4"/>
  <c r="Q79" i="4"/>
  <c r="Q80" i="4"/>
  <c r="Q83" i="4"/>
  <c r="Q86" i="4"/>
  <c r="Q88" i="4"/>
  <c r="Q89" i="4"/>
  <c r="Q90" i="4"/>
  <c r="Q91" i="4"/>
  <c r="Q93" i="4"/>
  <c r="Q94" i="4"/>
  <c r="Q95" i="4"/>
  <c r="Q96" i="4"/>
  <c r="Q97" i="4"/>
  <c r="Q16" i="4"/>
  <c r="Q36" i="4"/>
  <c r="Q58" i="4"/>
  <c r="Q68" i="4"/>
  <c r="Q37" i="4"/>
  <c r="Q92" i="4"/>
  <c r="Q17" i="4"/>
  <c r="Q45" i="4"/>
  <c r="Q25" i="4"/>
  <c r="Q34" i="4"/>
  <c r="Q49" i="4"/>
  <c r="Q59" i="4"/>
  <c r="Q60" i="4"/>
  <c r="Q63" i="4"/>
  <c r="Q71" i="4"/>
  <c r="Q72" i="4"/>
  <c r="Q73" i="4"/>
  <c r="Q75" i="4"/>
  <c r="Q77" i="4"/>
  <c r="Q81" i="4"/>
  <c r="Q82" i="4"/>
  <c r="Q84" i="4"/>
  <c r="Q85" i="4"/>
  <c r="Q87" i="4"/>
  <c r="Q21" i="4"/>
  <c r="R3" i="4"/>
  <c r="R6" i="4"/>
  <c r="R5" i="4"/>
  <c r="R7" i="4"/>
  <c r="R9" i="4"/>
  <c r="R13" i="4"/>
  <c r="R8" i="4"/>
  <c r="R15" i="4"/>
  <c r="R11" i="4"/>
  <c r="R10" i="4"/>
  <c r="R19" i="4"/>
  <c r="R20" i="4"/>
  <c r="R22" i="4"/>
  <c r="R14" i="4"/>
  <c r="R18" i="4"/>
  <c r="R12" i="4"/>
  <c r="R30" i="4"/>
  <c r="R33" i="4"/>
  <c r="R35" i="4"/>
  <c r="R38" i="4"/>
  <c r="R39" i="4"/>
  <c r="R40" i="4"/>
  <c r="R41" i="4"/>
  <c r="R42" i="4"/>
  <c r="R43" i="4"/>
  <c r="R44" i="4"/>
  <c r="R46" i="4"/>
  <c r="R47" i="4"/>
  <c r="R48" i="4"/>
  <c r="R50" i="4"/>
  <c r="R51" i="4"/>
  <c r="R52" i="4"/>
  <c r="R53" i="4"/>
  <c r="R54" i="4"/>
  <c r="R55" i="4"/>
  <c r="R29" i="4"/>
  <c r="R56" i="4"/>
  <c r="R57" i="4"/>
  <c r="R61" i="4"/>
  <c r="R62" i="4"/>
  <c r="R64" i="4"/>
  <c r="R65" i="4"/>
  <c r="R66" i="4"/>
  <c r="R67" i="4"/>
  <c r="R69" i="4"/>
  <c r="R70" i="4"/>
  <c r="R74" i="4"/>
  <c r="R76" i="4"/>
  <c r="R78" i="4"/>
  <c r="R79" i="4"/>
  <c r="R80" i="4"/>
  <c r="R83" i="4"/>
  <c r="R86" i="4"/>
  <c r="R88" i="4"/>
  <c r="R89" i="4"/>
  <c r="R90" i="4"/>
  <c r="R91" i="4"/>
  <c r="R93" i="4"/>
  <c r="R94" i="4"/>
  <c r="R95" i="4"/>
  <c r="R96" i="4"/>
  <c r="R97" i="4"/>
  <c r="R98" i="4"/>
  <c r="R16" i="4"/>
  <c r="R36" i="4"/>
  <c r="R58" i="4"/>
  <c r="R68" i="4"/>
  <c r="R37" i="4"/>
  <c r="R92" i="4"/>
  <c r="R17" i="4"/>
  <c r="R45" i="4"/>
  <c r="R25" i="4"/>
  <c r="R34" i="4"/>
  <c r="R49" i="4"/>
  <c r="R59" i="4"/>
  <c r="R60" i="4"/>
  <c r="R63" i="4"/>
  <c r="R71" i="4"/>
  <c r="R72" i="4"/>
  <c r="R73" i="4"/>
  <c r="R75" i="4"/>
  <c r="R77" i="4"/>
  <c r="R81" i="4"/>
  <c r="R82" i="4"/>
  <c r="R84" i="4"/>
  <c r="R85" i="4"/>
  <c r="R87" i="4"/>
  <c r="R21" i="4"/>
  <c r="R99" i="4"/>
  <c r="R28" i="4"/>
  <c r="R23" i="4"/>
  <c r="R24" i="4"/>
  <c r="R4" i="4"/>
  <c r="T4" i="2"/>
  <c r="T2" i="2"/>
  <c r="T10" i="2"/>
  <c r="T8" i="2"/>
  <c r="T6" i="2"/>
  <c r="T7" i="2"/>
  <c r="T20" i="2"/>
  <c r="T21" i="2"/>
  <c r="T23" i="2"/>
  <c r="T17" i="2"/>
  <c r="T5" i="2"/>
  <c r="T11" i="2"/>
  <c r="T19" i="2"/>
  <c r="T18" i="2"/>
  <c r="T26" i="2"/>
  <c r="T3" i="2"/>
  <c r="T28" i="2"/>
  <c r="T29" i="2"/>
  <c r="T30" i="2"/>
  <c r="T22" i="2"/>
  <c r="T31" i="2"/>
  <c r="T35" i="2"/>
  <c r="T37" i="2"/>
  <c r="T38" i="2"/>
  <c r="T39" i="2"/>
  <c r="T27" i="2"/>
  <c r="T33" i="2"/>
  <c r="T40" i="2"/>
  <c r="T41" i="2"/>
  <c r="T9" i="2"/>
  <c r="T25" i="2"/>
  <c r="T16" i="2"/>
  <c r="T13" i="2"/>
  <c r="T12" i="2"/>
  <c r="T14" i="2"/>
  <c r="T32" i="2"/>
  <c r="T36" i="2"/>
  <c r="T24" i="2"/>
  <c r="N5" i="1"/>
  <c r="N8" i="1"/>
  <c r="N7" i="1"/>
  <c r="N11" i="1"/>
  <c r="N16" i="1"/>
  <c r="N23" i="1"/>
  <c r="N13" i="1"/>
  <c r="N10" i="1"/>
  <c r="N4" i="1"/>
  <c r="N9" i="1"/>
  <c r="N14" i="1"/>
  <c r="N28" i="1"/>
  <c r="N44" i="1"/>
  <c r="N18" i="1"/>
  <c r="N47" i="1"/>
  <c r="N3" i="1"/>
  <c r="N54" i="1"/>
  <c r="N61" i="1"/>
  <c r="N62" i="1"/>
  <c r="N63" i="1"/>
  <c r="N37" i="1"/>
  <c r="N25" i="1"/>
  <c r="N67" i="1"/>
  <c r="N38" i="1"/>
  <c r="N20" i="1"/>
  <c r="N12" i="1"/>
  <c r="N27" i="1"/>
  <c r="N74" i="1"/>
  <c r="N76" i="1"/>
  <c r="N51" i="1"/>
  <c r="N82" i="1"/>
  <c r="N55" i="1"/>
  <c r="N84" i="1"/>
  <c r="N15" i="1"/>
  <c r="N86" i="1"/>
  <c r="N89" i="1"/>
  <c r="N91" i="1"/>
  <c r="N93" i="1"/>
  <c r="N98" i="1"/>
  <c r="N99" i="1"/>
  <c r="N70" i="1"/>
  <c r="N101" i="1"/>
  <c r="N31" i="1"/>
  <c r="N73" i="1"/>
  <c r="N104" i="1"/>
  <c r="N105" i="1"/>
  <c r="N106" i="1"/>
  <c r="N108" i="1"/>
  <c r="N111" i="1"/>
  <c r="N19" i="1"/>
  <c r="N114" i="1"/>
  <c r="N118" i="1"/>
  <c r="N120" i="1"/>
  <c r="N121" i="1"/>
  <c r="N122" i="1"/>
  <c r="N123" i="1"/>
  <c r="N124" i="1"/>
  <c r="N126" i="1"/>
  <c r="N72" i="1"/>
  <c r="N128" i="1"/>
  <c r="N129" i="1"/>
  <c r="N133" i="1"/>
  <c r="N136" i="1"/>
  <c r="N140" i="1"/>
  <c r="N69" i="1"/>
  <c r="N146" i="1"/>
  <c r="N26" i="1"/>
  <c r="N150" i="1"/>
  <c r="N154" i="1"/>
  <c r="N157" i="1"/>
  <c r="N158" i="1"/>
  <c r="N160" i="1"/>
  <c r="N161" i="1"/>
  <c r="N166" i="1"/>
  <c r="N45" i="1"/>
  <c r="N167" i="1"/>
  <c r="N79" i="1"/>
  <c r="N172" i="1"/>
  <c r="N173" i="1"/>
  <c r="N174" i="1"/>
  <c r="N175" i="1"/>
  <c r="N176" i="1"/>
  <c r="N177" i="1"/>
  <c r="N178" i="1"/>
  <c r="N179" i="1"/>
  <c r="N52" i="1"/>
  <c r="N58" i="1"/>
  <c r="N39" i="1"/>
  <c r="N65" i="1"/>
  <c r="N64" i="1"/>
  <c r="N66" i="1"/>
  <c r="N17" i="1"/>
  <c r="N21" i="1"/>
  <c r="N127" i="1"/>
  <c r="N135" i="1"/>
  <c r="N41" i="1"/>
  <c r="N137" i="1"/>
  <c r="N22" i="1"/>
  <c r="N46" i="1"/>
  <c r="N43" i="1"/>
  <c r="N30" i="1"/>
  <c r="N29" i="1"/>
  <c r="N32" i="1"/>
  <c r="N80" i="1"/>
  <c r="N81" i="1"/>
  <c r="N83" i="1"/>
  <c r="N24" i="1"/>
  <c r="N36" i="1"/>
  <c r="N85" i="1"/>
  <c r="N34" i="1"/>
  <c r="N87" i="1"/>
  <c r="N88" i="1"/>
  <c r="N90" i="1"/>
  <c r="N33" i="1"/>
  <c r="N92" i="1"/>
  <c r="N94" i="1"/>
  <c r="N35" i="1"/>
  <c r="N95" i="1"/>
  <c r="N96" i="1"/>
  <c r="N97" i="1"/>
  <c r="N100" i="1"/>
  <c r="N102" i="1"/>
  <c r="N103" i="1"/>
  <c r="N107" i="1"/>
  <c r="N109" i="1"/>
  <c r="N110" i="1"/>
  <c r="N112" i="1"/>
  <c r="N113" i="1"/>
  <c r="N115" i="1"/>
  <c r="N117" i="1"/>
  <c r="N119" i="1"/>
  <c r="N125" i="1"/>
  <c r="N40" i="1"/>
  <c r="N130" i="1"/>
  <c r="N131" i="1"/>
  <c r="N132" i="1"/>
  <c r="N138" i="1"/>
  <c r="N139" i="1"/>
  <c r="N141" i="1"/>
  <c r="N142" i="1"/>
  <c r="N143" i="1"/>
  <c r="N144" i="1"/>
  <c r="N145" i="1"/>
  <c r="N147" i="1"/>
  <c r="N148" i="1"/>
  <c r="N149" i="1"/>
  <c r="N151" i="1"/>
  <c r="N152" i="1"/>
  <c r="N153" i="1"/>
  <c r="N155" i="1"/>
  <c r="N156" i="1"/>
  <c r="N159" i="1"/>
  <c r="N162" i="1"/>
  <c r="N163" i="1"/>
  <c r="N164" i="1"/>
  <c r="N165" i="1"/>
  <c r="N77" i="1"/>
  <c r="N168" i="1"/>
  <c r="N169" i="1"/>
  <c r="N170" i="1"/>
  <c r="N171" i="1"/>
  <c r="N180" i="1"/>
  <c r="N181" i="1"/>
  <c r="N182" i="1"/>
  <c r="N183" i="1"/>
  <c r="N184" i="1"/>
  <c r="N185" i="1"/>
  <c r="P63" i="5" l="1"/>
  <c r="S3" i="3"/>
  <c r="S5" i="3"/>
  <c r="S8" i="3"/>
  <c r="S4" i="3"/>
  <c r="S10" i="3"/>
  <c r="S11" i="3"/>
  <c r="S14" i="3"/>
  <c r="S15" i="3"/>
  <c r="S9" i="3"/>
  <c r="S7" i="3"/>
  <c r="S25" i="3"/>
  <c r="S20" i="3"/>
  <c r="S12" i="3"/>
  <c r="S27" i="3"/>
  <c r="S28" i="3"/>
  <c r="S24" i="3"/>
  <c r="S29" i="3"/>
  <c r="S33" i="3"/>
  <c r="S34" i="3"/>
  <c r="S38" i="3"/>
  <c r="S26" i="3"/>
  <c r="S6" i="3"/>
  <c r="S30" i="3"/>
  <c r="S31" i="3"/>
  <c r="S35" i="3"/>
  <c r="S36" i="3"/>
  <c r="M10" i="6"/>
  <c r="M9" i="6"/>
  <c r="M18" i="6"/>
  <c r="M7" i="6"/>
  <c r="M8" i="6"/>
  <c r="M5" i="6"/>
  <c r="M6" i="6"/>
  <c r="M11" i="6"/>
  <c r="M15" i="6"/>
  <c r="M25" i="6"/>
  <c r="M19" i="6"/>
  <c r="M14" i="6"/>
  <c r="M26" i="6"/>
  <c r="M29" i="6"/>
  <c r="M30" i="6"/>
  <c r="M16" i="6"/>
  <c r="M3" i="6"/>
  <c r="M12" i="6"/>
  <c r="M17" i="6"/>
  <c r="M22" i="6"/>
  <c r="M23" i="6"/>
  <c r="M24" i="6"/>
  <c r="M13" i="6"/>
  <c r="M27" i="6"/>
  <c r="M28" i="6"/>
  <c r="M31" i="6"/>
  <c r="M20" i="6"/>
  <c r="M21" i="6"/>
  <c r="O7" i="5"/>
  <c r="O5" i="5"/>
  <c r="O4" i="5"/>
  <c r="O18" i="5"/>
  <c r="O14" i="5"/>
  <c r="O10" i="5"/>
  <c r="O16" i="5"/>
  <c r="O12" i="5"/>
  <c r="O26" i="5"/>
  <c r="O15" i="5"/>
  <c r="O41" i="5"/>
  <c r="O23" i="5"/>
  <c r="O43" i="5"/>
  <c r="O8" i="5"/>
  <c r="O45" i="5"/>
  <c r="O46" i="5"/>
  <c r="O51" i="5"/>
  <c r="O53" i="5"/>
  <c r="O54" i="5"/>
  <c r="O56" i="5"/>
  <c r="O58" i="5"/>
  <c r="O61" i="5"/>
  <c r="O29" i="5"/>
  <c r="O9" i="5"/>
  <c r="O31" i="5"/>
  <c r="O32" i="5"/>
  <c r="O11" i="5"/>
  <c r="O13" i="5"/>
  <c r="O22" i="5"/>
  <c r="O38" i="5"/>
  <c r="O39" i="5"/>
  <c r="O24" i="5"/>
  <c r="O47" i="5"/>
  <c r="O48" i="5"/>
  <c r="O49" i="5"/>
  <c r="O50" i="5"/>
  <c r="O52" i="5"/>
  <c r="O55" i="5"/>
  <c r="O59" i="5"/>
  <c r="O62" i="5"/>
  <c r="O64" i="5"/>
  <c r="N6" i="1"/>
  <c r="H5" i="7" l="1"/>
  <c r="M4" i="6"/>
</calcChain>
</file>

<file path=xl/sharedStrings.xml><?xml version="1.0" encoding="utf-8"?>
<sst xmlns="http://schemas.openxmlformats.org/spreadsheetml/2006/main" count="1173" uniqueCount="643">
  <si>
    <t>2021 Yearling Standings</t>
  </si>
  <si>
    <t>Bull</t>
  </si>
  <si>
    <t>Owner</t>
  </si>
  <si>
    <t>Sterling</t>
  </si>
  <si>
    <t>Money Won</t>
  </si>
  <si>
    <t>Nunn</t>
  </si>
  <si>
    <t>Brush</t>
  </si>
  <si>
    <t xml:space="preserve">Ft Lupton </t>
  </si>
  <si>
    <t>Ft Lupton</t>
  </si>
  <si>
    <t>Finals</t>
  </si>
  <si>
    <t>Kanode Cattle Co</t>
  </si>
  <si>
    <t>Madrid/No Credit</t>
  </si>
  <si>
    <t>03 Faded Blue Jeans</t>
  </si>
  <si>
    <t>Bar W 030</t>
  </si>
  <si>
    <t>Bar W Bulls</t>
  </si>
  <si>
    <t>234H - M</t>
  </si>
  <si>
    <t>All 4 Love Cattle</t>
  </si>
  <si>
    <t>04 Honky Tonk</t>
  </si>
  <si>
    <t>J&amp;M Bucking Bulls</t>
  </si>
  <si>
    <t>53 Extra Keystone</t>
  </si>
  <si>
    <t>Bar 9 L</t>
  </si>
  <si>
    <t>18H</t>
  </si>
  <si>
    <t>030 Friendly Kitty</t>
  </si>
  <si>
    <t>BJ Cattle</t>
  </si>
  <si>
    <t>014 Kaboom</t>
  </si>
  <si>
    <t>08 Pow Wow</t>
  </si>
  <si>
    <t>038 The General</t>
  </si>
  <si>
    <t>Jimmy Phillips</t>
  </si>
  <si>
    <t>024 Koschel</t>
  </si>
  <si>
    <t>Koschel Cattle</t>
  </si>
  <si>
    <t>021 Cowboy Gangster</t>
  </si>
  <si>
    <t>Guy Bucking Bulls/Bret Burke</t>
  </si>
  <si>
    <t>030 Moon Rocks</t>
  </si>
  <si>
    <t>Bernhard Cattle/Moyer N Sons</t>
  </si>
  <si>
    <t>09 Whippersnapper</t>
  </si>
  <si>
    <t>K4 Milo</t>
  </si>
  <si>
    <t>Savage Bucking Bulls/Mike McKee</t>
  </si>
  <si>
    <t>Bar W 006</t>
  </si>
  <si>
    <t>SH011</t>
  </si>
  <si>
    <t>127H</t>
  </si>
  <si>
    <t>Farris Cattle</t>
  </si>
  <si>
    <t>56H Bayou Beau</t>
  </si>
  <si>
    <t>54H</t>
  </si>
  <si>
    <t>C32 The Squirrelly Dan</t>
  </si>
  <si>
    <t>Snare Bucking Bulls</t>
  </si>
  <si>
    <t>20 Buckin Jose</t>
  </si>
  <si>
    <t>Oaks Buckin Bulls</t>
  </si>
  <si>
    <t>Farris 01H</t>
  </si>
  <si>
    <t>T40 Tally Whacker</t>
  </si>
  <si>
    <t>4 4</t>
  </si>
  <si>
    <t>No Credit Bucking Bulls</t>
  </si>
  <si>
    <t>03 Heartstrings</t>
  </si>
  <si>
    <t>Double D Cattle</t>
  </si>
  <si>
    <t>DQ</t>
  </si>
  <si>
    <t>180 Salty Cowboy</t>
  </si>
  <si>
    <t>Koschel 066</t>
  </si>
  <si>
    <t>T 023</t>
  </si>
  <si>
    <t>J27 Rumdum</t>
  </si>
  <si>
    <t>No Credit</t>
  </si>
  <si>
    <t>916 Chain Breaker</t>
  </si>
  <si>
    <t>Addi Drury/Nothin But Try/Diggers</t>
  </si>
  <si>
    <t>306 Godzilla</t>
  </si>
  <si>
    <t>53G</t>
  </si>
  <si>
    <t>Frihauf Cattle Co</t>
  </si>
  <si>
    <t>1G</t>
  </si>
  <si>
    <t>J28</t>
  </si>
  <si>
    <t>Lane Cattle</t>
  </si>
  <si>
    <t>789 Math Joke</t>
  </si>
  <si>
    <t>2021 Belles Standings</t>
  </si>
  <si>
    <t>918 Herfrado</t>
  </si>
  <si>
    <t>J26 Weird Al</t>
  </si>
  <si>
    <t>9 Curbside Pickup</t>
  </si>
  <si>
    <t>Flying Bar W Bucking Bulls</t>
  </si>
  <si>
    <t>937 Twice As Rice</t>
  </si>
  <si>
    <t>Deb Stephenson &amp; Co</t>
  </si>
  <si>
    <t>916 Eldon</t>
  </si>
  <si>
    <t>Savage Bucking Bulls/Mike Mckee</t>
  </si>
  <si>
    <t>19 - 31</t>
  </si>
  <si>
    <t>Robison Bucking Bulls</t>
  </si>
  <si>
    <t>947 War Child</t>
  </si>
  <si>
    <t>Lazy R Cross</t>
  </si>
  <si>
    <t>349 Captain Hook</t>
  </si>
  <si>
    <t>922 Adios</t>
  </si>
  <si>
    <t>Kerner Bucking Bulls</t>
  </si>
  <si>
    <t>997 Pancake</t>
  </si>
  <si>
    <t>Brahma Mama Bucking Bulls</t>
  </si>
  <si>
    <t>998 Trigger</t>
  </si>
  <si>
    <t>914 Cheap Thrills</t>
  </si>
  <si>
    <t>Spinning S Cattle</t>
  </si>
  <si>
    <t>G1 Pandoras Brew</t>
  </si>
  <si>
    <t>54 New Religion</t>
  </si>
  <si>
    <t>975 Little Steak</t>
  </si>
  <si>
    <t>2021 Futurity Standings</t>
  </si>
  <si>
    <t xml:space="preserve">Bull </t>
  </si>
  <si>
    <t>G2 Jim Dandy</t>
  </si>
  <si>
    <t>Barthold/TR Cattle/Crowther</t>
  </si>
  <si>
    <t>OK Livestock</t>
  </si>
  <si>
    <t>942 One Shot</t>
  </si>
  <si>
    <t>Kanngiesser/McGinnis/Shreiber/ReadyorNot</t>
  </si>
  <si>
    <t>Bar 926 Curveball</t>
  </si>
  <si>
    <t>Moyer N Sons</t>
  </si>
  <si>
    <t>19G Wild Turkey</t>
  </si>
  <si>
    <t>19 Dancin Blue</t>
  </si>
  <si>
    <t>Oaks Bucking Bulls</t>
  </si>
  <si>
    <t>00G</t>
  </si>
  <si>
    <t>932 Mr Tricky</t>
  </si>
  <si>
    <t>905 Brush Hour</t>
  </si>
  <si>
    <t>Booth Bucking Bulls</t>
  </si>
  <si>
    <t>4 Koras Pet</t>
  </si>
  <si>
    <t>998 Southern Snow Storm</t>
  </si>
  <si>
    <t>231G Straight Velvet</t>
  </si>
  <si>
    <t>Frontier Rodeo Company</t>
  </si>
  <si>
    <t>G3 Forces Of Evil</t>
  </si>
  <si>
    <t>15G</t>
  </si>
  <si>
    <t>49 Crooked Cost Of Living</t>
  </si>
  <si>
    <t>22 Smoking Hot</t>
  </si>
  <si>
    <t>Rocky Mountain Rodeo</t>
  </si>
  <si>
    <t>59 Thicc Nicc</t>
  </si>
  <si>
    <t>G9</t>
  </si>
  <si>
    <t>Symons Bucking Bulls</t>
  </si>
  <si>
    <t>G10</t>
  </si>
  <si>
    <t>971 Bobs Cowboy Slinger</t>
  </si>
  <si>
    <t>The BOBS</t>
  </si>
  <si>
    <t>9248 Top Hand</t>
  </si>
  <si>
    <t>98 Marlboro Man</t>
  </si>
  <si>
    <t>991 Regal Beagle</t>
  </si>
  <si>
    <t>Johnson Livestock</t>
  </si>
  <si>
    <t>2021 Derby Standings</t>
  </si>
  <si>
    <t>North Platte</t>
  </si>
  <si>
    <t>Sc 1802 Feeling Dangerous</t>
  </si>
  <si>
    <t>Nothin But Try/Diggers Bucking Bulls</t>
  </si>
  <si>
    <t>Sc 1814 Hard Labor</t>
  </si>
  <si>
    <t>805 The Peoples Champ</t>
  </si>
  <si>
    <t>46F</t>
  </si>
  <si>
    <t>189 Yukon</t>
  </si>
  <si>
    <t>J &amp; M Bucking Bulls</t>
  </si>
  <si>
    <t>14F</t>
  </si>
  <si>
    <t>186 Maui</t>
  </si>
  <si>
    <t>67 Dollar Bill Blues</t>
  </si>
  <si>
    <t>8200 Dos Amigos</t>
  </si>
  <si>
    <t>Sc 1805 Big Kiwi</t>
  </si>
  <si>
    <t>358 Knockout</t>
  </si>
  <si>
    <t>84 Courtesy Call</t>
  </si>
  <si>
    <t>813 Eldelbo</t>
  </si>
  <si>
    <t>90F Doc Holiday</t>
  </si>
  <si>
    <t>S &amp; O Farms</t>
  </si>
  <si>
    <t>86F Whistlin Dixie</t>
  </si>
  <si>
    <t>Rowley Bucking Bulls</t>
  </si>
  <si>
    <t>859 Sun Up</t>
  </si>
  <si>
    <t>1813 Night Drinker</t>
  </si>
  <si>
    <t>865 Baptism By Fire</t>
  </si>
  <si>
    <t>803 High Maintenance</t>
  </si>
  <si>
    <t>8101 Bet On Black</t>
  </si>
  <si>
    <t>8323 Shakedown</t>
  </si>
  <si>
    <t>846 Next Question</t>
  </si>
  <si>
    <t>2021 Classic Standings</t>
  </si>
  <si>
    <t>55E Friendly Fire</t>
  </si>
  <si>
    <t>Gulf Coast Performance Stock</t>
  </si>
  <si>
    <t>743 Wreck It Ralph</t>
  </si>
  <si>
    <t>597 Stairway To Heaven</t>
  </si>
  <si>
    <t>7X Crystal Fox</t>
  </si>
  <si>
    <t>1705 House Mouse</t>
  </si>
  <si>
    <t>766E Live Fire</t>
  </si>
  <si>
    <t>James Schultz/Frihauf Cattle</t>
  </si>
  <si>
    <t>719 Durt Reynolds</t>
  </si>
  <si>
    <t>Phillips/Koschel Cattle</t>
  </si>
  <si>
    <t>2219 - 7 Beaver Nugget</t>
  </si>
  <si>
    <t>TR Cattle</t>
  </si>
  <si>
    <t>17 - 18 Tempted</t>
  </si>
  <si>
    <t>01 Medicine Man</t>
  </si>
  <si>
    <t>Bar 745 Empire</t>
  </si>
  <si>
    <t>X71 Unstoppable</t>
  </si>
  <si>
    <t>Guy Bucking Bulls</t>
  </si>
  <si>
    <t>109E Snorty</t>
  </si>
  <si>
    <t>X73 it’s a Party</t>
  </si>
  <si>
    <t>Shield Of Faith</t>
  </si>
  <si>
    <t>C3 Bad Reputation</t>
  </si>
  <si>
    <t>511 Marlboro Man</t>
  </si>
  <si>
    <t>02 Catfish Billy</t>
  </si>
  <si>
    <t>Vinita 3/20</t>
  </si>
  <si>
    <t>Vinita 2/27</t>
  </si>
  <si>
    <t>205Z Nighttime Crime</t>
  </si>
  <si>
    <t>87 TBRs Ecoboost</t>
  </si>
  <si>
    <t>TBR Bucking Bulls</t>
  </si>
  <si>
    <t>27G Tootsie Roll</t>
  </si>
  <si>
    <t>CO Cattle Co</t>
  </si>
  <si>
    <t>Dunham 905</t>
  </si>
  <si>
    <t>Johnson Livestock/Rafter KL/Dunham</t>
  </si>
  <si>
    <t>961 Pearl Action</t>
  </si>
  <si>
    <t>Myers Bucking Bulls</t>
  </si>
  <si>
    <t>911 Scared of The Dark</t>
  </si>
  <si>
    <t>H Bar E Hunter Eland</t>
  </si>
  <si>
    <t>916 Dancin In The Dark</t>
  </si>
  <si>
    <t>2021 Rider Standings</t>
  </si>
  <si>
    <t>Rider</t>
  </si>
  <si>
    <t>Ty Pinnt</t>
  </si>
  <si>
    <t>Tanner Moser</t>
  </si>
  <si>
    <t>Bobby Grimes</t>
  </si>
  <si>
    <t>CT Rodwell</t>
  </si>
  <si>
    <t>Dalton Willis</t>
  </si>
  <si>
    <t>Justin Wilken</t>
  </si>
  <si>
    <t>Kolyn Gillana</t>
  </si>
  <si>
    <t>Nate Nelson</t>
  </si>
  <si>
    <t>Cody Tesch</t>
  </si>
  <si>
    <t>Mackenzie Fair</t>
  </si>
  <si>
    <t>German Varela</t>
  </si>
  <si>
    <t>Cyler Doremus</t>
  </si>
  <si>
    <t>Wyatt Joseph</t>
  </si>
  <si>
    <t>River Mossberg</t>
  </si>
  <si>
    <t>Hoss Hunnel</t>
  </si>
  <si>
    <t>Dakota Tingle</t>
  </si>
  <si>
    <t>Chuy Ortega</t>
  </si>
  <si>
    <t>Kevin Anderden</t>
  </si>
  <si>
    <t>Dillon Howlaw</t>
  </si>
  <si>
    <t>Alejandro Saenz</t>
  </si>
  <si>
    <t>Shawn Leuberman</t>
  </si>
  <si>
    <t>Dominic Haetley</t>
  </si>
  <si>
    <t>Tanner Nagengast</t>
  </si>
  <si>
    <t>Marcus Kimbering</t>
  </si>
  <si>
    <t>Duncan</t>
  </si>
  <si>
    <t>JH 903</t>
  </si>
  <si>
    <t>Brayden Fuchs</t>
  </si>
  <si>
    <t>912 Great White Shark</t>
  </si>
  <si>
    <t>926 Gravitron</t>
  </si>
  <si>
    <t>Emory Vickers</t>
  </si>
  <si>
    <t>1679 Midnight Speacial</t>
  </si>
  <si>
    <t>Triple T Livestock</t>
  </si>
  <si>
    <t>J13 Zamboni</t>
  </si>
  <si>
    <t>938 Nap Time</t>
  </si>
  <si>
    <t>499 Roll The Dice</t>
  </si>
  <si>
    <t>Johnson/Rafter KL</t>
  </si>
  <si>
    <t>85 Dirty Dinero</t>
  </si>
  <si>
    <t>OO5</t>
  </si>
  <si>
    <t>Carthel Cattle</t>
  </si>
  <si>
    <t>JNJ O1-</t>
  </si>
  <si>
    <t>BJ Cattle/G&amp;H Cattle</t>
  </si>
  <si>
    <t>20-1 Marlboro Man</t>
  </si>
  <si>
    <t>Hanging M Bucking Bulls</t>
  </si>
  <si>
    <t>1492H</t>
  </si>
  <si>
    <t>Frihauf Cattle</t>
  </si>
  <si>
    <t>M81H</t>
  </si>
  <si>
    <t>H25</t>
  </si>
  <si>
    <t>Flying High Rodeo/Rafter KL</t>
  </si>
  <si>
    <t>LH 095</t>
  </si>
  <si>
    <t>O21 Crazy Bruise</t>
  </si>
  <si>
    <t>O24</t>
  </si>
  <si>
    <t>O85</t>
  </si>
  <si>
    <t>OO</t>
  </si>
  <si>
    <t>23H HM</t>
  </si>
  <si>
    <t>H29</t>
  </si>
  <si>
    <t>OO7 Odd Job</t>
  </si>
  <si>
    <t>SF 36H</t>
  </si>
  <si>
    <t>JF 20H</t>
  </si>
  <si>
    <t>H10</t>
  </si>
  <si>
    <t>JH 905</t>
  </si>
  <si>
    <t>Rafter KL</t>
  </si>
  <si>
    <t>Bar 91</t>
  </si>
  <si>
    <t>L4 Livestock</t>
  </si>
  <si>
    <t>Bar 96</t>
  </si>
  <si>
    <t>192 Wild Blue</t>
  </si>
  <si>
    <t>Rafter R Hauling &amp; Cattle</t>
  </si>
  <si>
    <t>X93</t>
  </si>
  <si>
    <t>Vickers Bucking Bulls</t>
  </si>
  <si>
    <t>Bloyd 920</t>
  </si>
  <si>
    <t>Bloyd Land &amp; Cattle</t>
  </si>
  <si>
    <t>93 Night Sweats</t>
  </si>
  <si>
    <t>9546 Trickster</t>
  </si>
  <si>
    <t>6G Cornerstone Laughing Gas</t>
  </si>
  <si>
    <t>Kward 91</t>
  </si>
  <si>
    <t>810X One Flew Over</t>
  </si>
  <si>
    <t>High Altitude Bucking Bulls</t>
  </si>
  <si>
    <t>T184 Black Beaver</t>
  </si>
  <si>
    <t>Bernard Bucking Bulls</t>
  </si>
  <si>
    <t>No Credit Bucking Bulls/Burke</t>
  </si>
  <si>
    <t>89 Niffler</t>
  </si>
  <si>
    <t>2slash1</t>
  </si>
  <si>
    <t>91 plus Atomic Bomb</t>
  </si>
  <si>
    <t>WS 219</t>
  </si>
  <si>
    <t>Cripple S/Rafter KL</t>
  </si>
  <si>
    <t>O1 Greek Freak</t>
  </si>
  <si>
    <t>J&amp;D Bucking Bulls</t>
  </si>
  <si>
    <t>94616 Heartbreaker</t>
  </si>
  <si>
    <t>TOTAL</t>
  </si>
  <si>
    <t>Bennett</t>
  </si>
  <si>
    <t>Vinita 5/22</t>
  </si>
  <si>
    <t>14 Wyoming Waterfall</t>
  </si>
  <si>
    <t>Chase Love</t>
  </si>
  <si>
    <t>021 Never Forget</t>
  </si>
  <si>
    <t>Cottonwood Bucking Bulls</t>
  </si>
  <si>
    <t>13H Steal of the Sale</t>
  </si>
  <si>
    <t>6 - C</t>
  </si>
  <si>
    <t>011 Chocolate Chip Honey Dip</t>
  </si>
  <si>
    <t>K25</t>
  </si>
  <si>
    <t>Clay Taylor</t>
  </si>
  <si>
    <t>57 High'n Fly</t>
  </si>
  <si>
    <t>3 Lover Boy</t>
  </si>
  <si>
    <t>6-C/Barthold/Bill&amp;Shelly Truax</t>
  </si>
  <si>
    <t>3330 Trump Card</t>
  </si>
  <si>
    <t>79 T Bone</t>
  </si>
  <si>
    <t>CS002</t>
  </si>
  <si>
    <t>Platinum Bull Co</t>
  </si>
  <si>
    <t>K22</t>
  </si>
  <si>
    <t>83 Tomahawk Blues</t>
  </si>
  <si>
    <t>222 Dressed For Success</t>
  </si>
  <si>
    <t>Lazy Bar B9</t>
  </si>
  <si>
    <t>105 Skitzo</t>
  </si>
  <si>
    <t>Kickback Buckers</t>
  </si>
  <si>
    <t>130 Gator Lip</t>
  </si>
  <si>
    <t>K21</t>
  </si>
  <si>
    <t>23 Cash</t>
  </si>
  <si>
    <t>102 Hillbilly</t>
  </si>
  <si>
    <t>003 City Slicker</t>
  </si>
  <si>
    <t>Garcia Rodeo</t>
  </si>
  <si>
    <t>06M Pedro Pete</t>
  </si>
  <si>
    <t>Fuchs &amp; Grimes</t>
  </si>
  <si>
    <t>Brennon Eldred</t>
  </si>
  <si>
    <t>095 Jetty Jack</t>
  </si>
  <si>
    <t>032 Black Rose</t>
  </si>
  <si>
    <t>04 Mr Steal Your Girl</t>
  </si>
  <si>
    <t>Cruz Cattle</t>
  </si>
  <si>
    <t>6 - C/Rockin T</t>
  </si>
  <si>
    <t>011A</t>
  </si>
  <si>
    <t>949 Smooth Whiskey</t>
  </si>
  <si>
    <t xml:space="preserve">Addi Drury </t>
  </si>
  <si>
    <t>91 Macho Man</t>
  </si>
  <si>
    <t>953 Bruce</t>
  </si>
  <si>
    <t>CO Cattle</t>
  </si>
  <si>
    <t>916 Ghost Train</t>
  </si>
  <si>
    <t>Addi Drury</t>
  </si>
  <si>
    <t>924 Yimmys Bull</t>
  </si>
  <si>
    <t xml:space="preserve">CO Cattle </t>
  </si>
  <si>
    <t>931 MC Hammered</t>
  </si>
  <si>
    <t>930 Loud &amp; Heavy</t>
  </si>
  <si>
    <t>91 Washita Red</t>
  </si>
  <si>
    <t>Jewel Owens/Eldred Cattle</t>
  </si>
  <si>
    <t>192 Blu Blazes</t>
  </si>
  <si>
    <t>122 Lifer</t>
  </si>
  <si>
    <t>Jay Brentner</t>
  </si>
  <si>
    <t>100 Life Sentence</t>
  </si>
  <si>
    <t>958 Crystal Vision</t>
  </si>
  <si>
    <t>Page 010G</t>
  </si>
  <si>
    <t>Eldred Bucking Bulls</t>
  </si>
  <si>
    <t>928 Juice</t>
  </si>
  <si>
    <t>SA/JC 905</t>
  </si>
  <si>
    <t>990 Chubb</t>
  </si>
  <si>
    <t>Eldred Cattle/BMW</t>
  </si>
  <si>
    <t>951 Original Sin</t>
  </si>
  <si>
    <t>Robinson Bull Co</t>
  </si>
  <si>
    <t>17G Keepin It G</t>
  </si>
  <si>
    <t>937 Loco Motive</t>
  </si>
  <si>
    <t>953 Drogba</t>
  </si>
  <si>
    <t>Brimstone Ranch</t>
  </si>
  <si>
    <t>906 Cotton Frost</t>
  </si>
  <si>
    <t>935 Mac</t>
  </si>
  <si>
    <t>65/G Hottter Than An Otter</t>
  </si>
  <si>
    <t>903 Brodie</t>
  </si>
  <si>
    <t>T3 Bucking Bulls</t>
  </si>
  <si>
    <t>2819 BDE</t>
  </si>
  <si>
    <t>969 Broke Hip Bob</t>
  </si>
  <si>
    <t>904 Vixen</t>
  </si>
  <si>
    <t>9632 Bobkat</t>
  </si>
  <si>
    <t>907 Wanderlust</t>
  </si>
  <si>
    <t>918 Dugger 918</t>
  </si>
  <si>
    <t>1073 - 8 Mr Dire</t>
  </si>
  <si>
    <t>816 Figure 8</t>
  </si>
  <si>
    <t>8153 Chick N Little</t>
  </si>
  <si>
    <t>863 Choctaw Bingo</t>
  </si>
  <si>
    <t>Sc 1809 Undraftable</t>
  </si>
  <si>
    <t>Sc 1811 Dog Walk</t>
  </si>
  <si>
    <t>853 Smoke</t>
  </si>
  <si>
    <t>CMc 812 Martial Law</t>
  </si>
  <si>
    <t>8 - 6 Lasher</t>
  </si>
  <si>
    <t>635F</t>
  </si>
  <si>
    <t>846 Moon Pearl</t>
  </si>
  <si>
    <t>Frontier Rodeo</t>
  </si>
  <si>
    <t>F11 Bad Bad Leroy Brown</t>
  </si>
  <si>
    <t>Rut Row Bucking Bulls</t>
  </si>
  <si>
    <t>88 Whiskey Wisdom</t>
  </si>
  <si>
    <t>852 Moon Cash</t>
  </si>
  <si>
    <t>18 - 22 Concho</t>
  </si>
  <si>
    <t>825 Blackwater</t>
  </si>
  <si>
    <t>1X8 Edge of Insanity</t>
  </si>
  <si>
    <t>18 - 77 Catching Gears</t>
  </si>
  <si>
    <t>Diamond F</t>
  </si>
  <si>
    <t>V16 Chickasaw</t>
  </si>
  <si>
    <t>751 U haul Black</t>
  </si>
  <si>
    <t>734 Karate All Night</t>
  </si>
  <si>
    <t>6 - C/ Love</t>
  </si>
  <si>
    <t>87/7 Sittin Sideways</t>
  </si>
  <si>
    <t xml:space="preserve">6 - C </t>
  </si>
  <si>
    <t>62B Electric City</t>
  </si>
  <si>
    <t>763 Yukon Jack</t>
  </si>
  <si>
    <t>374 Little Bit Crazy</t>
  </si>
  <si>
    <t xml:space="preserve">Nothin But Try </t>
  </si>
  <si>
    <t>71 Shady</t>
  </si>
  <si>
    <t>Hadley Cattle/Stone Bucking Bulls</t>
  </si>
  <si>
    <t>723 Badger</t>
  </si>
  <si>
    <t>855 War Dog</t>
  </si>
  <si>
    <t>Grimes &amp; Fuchs</t>
  </si>
  <si>
    <t>Tulsa Time</t>
  </si>
  <si>
    <t>Trey Kimzey</t>
  </si>
  <si>
    <t>Eaton</t>
  </si>
  <si>
    <t>858 Light It Up</t>
  </si>
  <si>
    <t>844 Old School</t>
  </si>
  <si>
    <t>M Rafter E</t>
  </si>
  <si>
    <t>F50</t>
  </si>
  <si>
    <t>894 Tijuana Two Step</t>
  </si>
  <si>
    <t>89F</t>
  </si>
  <si>
    <t>824 Crooked Face</t>
  </si>
  <si>
    <t>Nothin But Try Ranch</t>
  </si>
  <si>
    <t>Sc 920 Haymaker</t>
  </si>
  <si>
    <t>Jay Brentner/Wayne Plucheck</t>
  </si>
  <si>
    <t>B-953</t>
  </si>
  <si>
    <t>995 6 Gun</t>
  </si>
  <si>
    <t>Jeremy Evans</t>
  </si>
  <si>
    <t>999 Cowtown</t>
  </si>
  <si>
    <t>G4 Secret Forces</t>
  </si>
  <si>
    <t>984 Yellow Whale</t>
  </si>
  <si>
    <t>J9 Kings Day</t>
  </si>
  <si>
    <t>957 Crystalero</t>
  </si>
  <si>
    <t>Sc 008 Natural</t>
  </si>
  <si>
    <t>Nothin But Try/Kinser</t>
  </si>
  <si>
    <t>Sc 006 Walk The Dog</t>
  </si>
  <si>
    <t>Koschel 033</t>
  </si>
  <si>
    <t>O10</t>
  </si>
  <si>
    <t>01 Crazy Hurricane</t>
  </si>
  <si>
    <t>210 Marlboro Lite</t>
  </si>
  <si>
    <t>22H Bad Kitty</t>
  </si>
  <si>
    <t>01 Glitter Chigger</t>
  </si>
  <si>
    <t>80 Stray Cowboy</t>
  </si>
  <si>
    <t>H13 Stone Wash</t>
  </si>
  <si>
    <t>Oaks Buckin Bulls/Tyler Johnson</t>
  </si>
  <si>
    <t>LFCC 06H</t>
  </si>
  <si>
    <t>100 Albert</t>
  </si>
  <si>
    <t>NCBB/Cole Thompson</t>
  </si>
  <si>
    <t>NCBB/Mullins</t>
  </si>
  <si>
    <t>P23</t>
  </si>
  <si>
    <t>NCBB/Madrid</t>
  </si>
  <si>
    <t>Lane Bucking Bulls</t>
  </si>
  <si>
    <t>013 Smokey White Devil</t>
  </si>
  <si>
    <t>001 Red Baron</t>
  </si>
  <si>
    <t>Moyer N Sons/Royal H Cattle</t>
  </si>
  <si>
    <t>Brian Larson</t>
  </si>
  <si>
    <t>Shane Elliot</t>
  </si>
  <si>
    <t>Dakota Kaiser</t>
  </si>
  <si>
    <t>Dillon Tyner</t>
  </si>
  <si>
    <t>88 Dirty Don</t>
  </si>
  <si>
    <t>Honey Creek Bucking Bulls</t>
  </si>
  <si>
    <t>848 Ralphs Black Diamond</t>
  </si>
  <si>
    <t>B9 YeeHaw</t>
  </si>
  <si>
    <t>Check/Shoemaker</t>
  </si>
  <si>
    <t>Championship Rodeo/CO Cattle</t>
  </si>
  <si>
    <t>854 Free Ride</t>
  </si>
  <si>
    <t>X85 Fuzzy</t>
  </si>
  <si>
    <t>Vickers Buckers</t>
  </si>
  <si>
    <t>45 Bad Religion</t>
  </si>
  <si>
    <t>Owens/Wyatt</t>
  </si>
  <si>
    <t>827 Hoka Hey</t>
  </si>
  <si>
    <t>Bryan Smith/Nathan Doss</t>
  </si>
  <si>
    <t>F49 Flying High</t>
  </si>
  <si>
    <t>Carthel 801</t>
  </si>
  <si>
    <t>32F Last Man Standing</t>
  </si>
  <si>
    <t>75838 Kodak</t>
  </si>
  <si>
    <t>85 Avistyns Frosty</t>
  </si>
  <si>
    <t>H Bar E</t>
  </si>
  <si>
    <t>G - 6 Aint No Joke</t>
  </si>
  <si>
    <t>01 Cattle/ Harrison</t>
  </si>
  <si>
    <t>1943 Let It Roll</t>
  </si>
  <si>
    <t>947 Lil Stewie</t>
  </si>
  <si>
    <t>Kanngiesser/Shreiber/ReadyorNot</t>
  </si>
  <si>
    <t>Check 920</t>
  </si>
  <si>
    <t>21G</t>
  </si>
  <si>
    <t>19 - 31 Unfinished Business</t>
  </si>
  <si>
    <t>95 Check</t>
  </si>
  <si>
    <t>Doss 914</t>
  </si>
  <si>
    <t>Doss Cattle Co</t>
  </si>
  <si>
    <t>Lathero 911</t>
  </si>
  <si>
    <t>G - 16 Jokers Alibi</t>
  </si>
  <si>
    <t>Less Than 8 Cattle/6 -C</t>
  </si>
  <si>
    <t>0 0</t>
  </si>
  <si>
    <t>C319 Poppas Pride</t>
  </si>
  <si>
    <t>Check 94</t>
  </si>
  <si>
    <t>G43 Midnight Shine</t>
  </si>
  <si>
    <t>3H Cattle Co/NCBB</t>
  </si>
  <si>
    <t xml:space="preserve"> - 245 Vos</t>
  </si>
  <si>
    <t>Kruse 901</t>
  </si>
  <si>
    <t>Kruse Cattle</t>
  </si>
  <si>
    <t>91 High Hurricane</t>
  </si>
  <si>
    <t>01 Greek Freak</t>
  </si>
  <si>
    <t>J23</t>
  </si>
  <si>
    <t>3H Cattle/NCBB</t>
  </si>
  <si>
    <t>Vinita 7-10</t>
  </si>
  <si>
    <t>419 Diamond in the Rough</t>
  </si>
  <si>
    <t xml:space="preserve">H Bar E  </t>
  </si>
  <si>
    <t>913 Longmire</t>
  </si>
  <si>
    <t>Nathan Doss</t>
  </si>
  <si>
    <t>119 Sharp Dressed Man</t>
  </si>
  <si>
    <t>G1 Pandora</t>
  </si>
  <si>
    <t>63G</t>
  </si>
  <si>
    <t>NCBB</t>
  </si>
  <si>
    <t>61G</t>
  </si>
  <si>
    <t>J24</t>
  </si>
  <si>
    <t>H Bar E/Robison Bucking Bulls</t>
  </si>
  <si>
    <t>743 Freestyle</t>
  </si>
  <si>
    <t>172 Hang Em High</t>
  </si>
  <si>
    <t>Bryan Smith/ Nathan Doss</t>
  </si>
  <si>
    <t>704 Shades</t>
  </si>
  <si>
    <t>E64 Redwood Classic</t>
  </si>
  <si>
    <t>761 Street Fighter</t>
  </si>
  <si>
    <t>734 Frankie Boy</t>
  </si>
  <si>
    <t>Sardellis Roughstock</t>
  </si>
  <si>
    <t>720 Gods Plan</t>
  </si>
  <si>
    <t>704 Little Pearl</t>
  </si>
  <si>
    <t>BL 013</t>
  </si>
  <si>
    <t>BCC 105 - 0</t>
  </si>
  <si>
    <t>0 0 7</t>
  </si>
  <si>
    <t>O30 James</t>
  </si>
  <si>
    <t>O51</t>
  </si>
  <si>
    <t>156H Swole Up</t>
  </si>
  <si>
    <t>Murray Cattle/Big Lowe Cattle</t>
  </si>
  <si>
    <t>23 Love</t>
  </si>
  <si>
    <t>28H</t>
  </si>
  <si>
    <t>Flanders 001</t>
  </si>
  <si>
    <t>Rafter KL/Wyatt Flanders</t>
  </si>
  <si>
    <t>Rafter KL/May Cattle</t>
  </si>
  <si>
    <t>10 Love</t>
  </si>
  <si>
    <t>Dunham 73</t>
  </si>
  <si>
    <t>017H</t>
  </si>
  <si>
    <t>BL 68H</t>
  </si>
  <si>
    <t>O53</t>
  </si>
  <si>
    <t>O29</t>
  </si>
  <si>
    <t>36H</t>
  </si>
  <si>
    <t>W001</t>
  </si>
  <si>
    <t>Pyle 225</t>
  </si>
  <si>
    <t>Bob Faires</t>
  </si>
  <si>
    <t>O35 Big Handsome</t>
  </si>
  <si>
    <t>WS001</t>
  </si>
  <si>
    <t>O9</t>
  </si>
  <si>
    <t>O31</t>
  </si>
  <si>
    <t>720c</t>
  </si>
  <si>
    <t>H07</t>
  </si>
  <si>
    <t>O77 Rollin 7's</t>
  </si>
  <si>
    <t>O5</t>
  </si>
  <si>
    <t>32 Love</t>
  </si>
  <si>
    <t>O75 Fez</t>
  </si>
  <si>
    <t>Dunham110</t>
  </si>
  <si>
    <t>O61</t>
  </si>
  <si>
    <t>C320</t>
  </si>
  <si>
    <t>12H</t>
  </si>
  <si>
    <t>SF 53H</t>
  </si>
  <si>
    <t>O2 2nd Amendment</t>
  </si>
  <si>
    <t>O55 Foreman</t>
  </si>
  <si>
    <t>H01</t>
  </si>
  <si>
    <t>O98</t>
  </si>
  <si>
    <t>O44</t>
  </si>
  <si>
    <t>Pyle 200</t>
  </si>
  <si>
    <t>77 Waylon</t>
  </si>
  <si>
    <t>DROP</t>
  </si>
  <si>
    <t>AVERAGE</t>
  </si>
  <si>
    <t>Scrawney Brooks</t>
  </si>
  <si>
    <t>Dawson Gleaves</t>
  </si>
  <si>
    <t>Koby Jacobson</t>
  </si>
  <si>
    <t>Kody Lostroh</t>
  </si>
  <si>
    <t>Sean Flemming</t>
  </si>
  <si>
    <t>Hayes Weight</t>
  </si>
  <si>
    <t>Kolter Eldringhoff</t>
  </si>
  <si>
    <t>Trey Thomas</t>
  </si>
  <si>
    <t>Brandon Olson</t>
  </si>
  <si>
    <t>Heduardo Hernandes</t>
  </si>
  <si>
    <t>Ryley Lane</t>
  </si>
  <si>
    <t>Thom Newsome</t>
  </si>
  <si>
    <t>Wilford Pratt</t>
  </si>
  <si>
    <t>Garfield Wilson II</t>
  </si>
  <si>
    <t>Joseph Farnsworth</t>
  </si>
  <si>
    <t>Colt Robinson</t>
  </si>
  <si>
    <t>Misael Lopez</t>
  </si>
  <si>
    <t>Tucker Gately</t>
  </si>
  <si>
    <t>Bryce Burnell</t>
  </si>
  <si>
    <t>Preston Mabb</t>
  </si>
  <si>
    <t>Slick Phelps</t>
  </si>
  <si>
    <t>Hunter Boydston</t>
  </si>
  <si>
    <t>Colton Rohrig</t>
  </si>
  <si>
    <t>Elijah Mora</t>
  </si>
  <si>
    <t>G Man Norby</t>
  </si>
  <si>
    <t>Rodrigo Palos</t>
  </si>
  <si>
    <t>Kolton Achenbach</t>
  </si>
  <si>
    <t>Vinita 8/24</t>
  </si>
  <si>
    <t>drop</t>
  </si>
  <si>
    <t>Brighton</t>
  </si>
  <si>
    <t>Drop</t>
  </si>
  <si>
    <t>179 Dodge</t>
  </si>
  <si>
    <t>Baker 0034</t>
  </si>
  <si>
    <t>097Z</t>
  </si>
  <si>
    <t>Rafter O</t>
  </si>
  <si>
    <t>O3H</t>
  </si>
  <si>
    <t>H23 Fire Watch</t>
  </si>
  <si>
    <t>Rockin R</t>
  </si>
  <si>
    <t>O23</t>
  </si>
  <si>
    <t>SH 016 Red Dog</t>
  </si>
  <si>
    <t>6 - C/Truax</t>
  </si>
  <si>
    <t>056H Bad Hand</t>
  </si>
  <si>
    <t>H59 Foghat</t>
  </si>
  <si>
    <t>OO3</t>
  </si>
  <si>
    <t>O6</t>
  </si>
  <si>
    <t>120 Smooth Violation</t>
  </si>
  <si>
    <t>NCBB/Oaks/6 - C</t>
  </si>
  <si>
    <t>O22X</t>
  </si>
  <si>
    <t>O43</t>
  </si>
  <si>
    <t>O9H</t>
  </si>
  <si>
    <t>Outlaw Livestock</t>
  </si>
  <si>
    <t>Frihauf Cattle/Damon Carson</t>
  </si>
  <si>
    <t>H57 Roughneck</t>
  </si>
  <si>
    <t>O38</t>
  </si>
  <si>
    <t>Page 904G Monkey See Monkey Do</t>
  </si>
  <si>
    <t>29 Nigel</t>
  </si>
  <si>
    <t>Hookin W</t>
  </si>
  <si>
    <t>TC941 Salt Creek</t>
  </si>
  <si>
    <t>94 Big Slick</t>
  </si>
  <si>
    <t>Flinn Ranch</t>
  </si>
  <si>
    <t>13G Desperado</t>
  </si>
  <si>
    <t>G13 Mind The Gap</t>
  </si>
  <si>
    <t>G26 Aint My Fault</t>
  </si>
  <si>
    <t>911 Sum Beach</t>
  </si>
  <si>
    <t>914 Mo Money</t>
  </si>
  <si>
    <t>Scalco Bucking Bulls</t>
  </si>
  <si>
    <t>G18 Nacho Cheesehead</t>
  </si>
  <si>
    <t>Hookin W Ranch</t>
  </si>
  <si>
    <t>G19 Jiggy Wit It</t>
  </si>
  <si>
    <t>900B Blu Scream</t>
  </si>
  <si>
    <t>G6 El Cid</t>
  </si>
  <si>
    <t>955 Top Dollar</t>
  </si>
  <si>
    <t>Vinita 9/25</t>
  </si>
  <si>
    <t>95 Lil Wayne</t>
  </si>
  <si>
    <t>JARS 83 Geronimo</t>
  </si>
  <si>
    <t>Dakota Hostletler</t>
  </si>
  <si>
    <t>Kelton Smedley</t>
  </si>
  <si>
    <t>Matthew Silva</t>
  </si>
  <si>
    <t>Jess Davidson</t>
  </si>
  <si>
    <t>Homero Martinez</t>
  </si>
  <si>
    <t>Ryan Duensing</t>
  </si>
  <si>
    <t>Austin Brokaw</t>
  </si>
  <si>
    <t>seth Green</t>
  </si>
  <si>
    <t>Dalton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</si>
</sst>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8" fontId="0" fillId="0" borderId="1" xfId="0" applyNumberFormat="1" applyBorder="1"/>
    <xf numFmtId="16" fontId="0" fillId="0" borderId="1" xfId="0" applyNumberFormat="1" applyBorder="1" applyAlignment="1">
      <alignment horizontal="left" vertical="center"/>
    </xf>
    <xf numFmtId="8" fontId="0" fillId="0" borderId="1" xfId="0" applyNumberForma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2" fillId="0" borderId="1" xfId="0" applyFont="1" applyBorder="1"/>
    <xf numFmtId="0" fontId="0" fillId="0" borderId="1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1" applyNumberFormat="1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6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8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6"/>
  <sheetViews>
    <sheetView workbookViewId="0">
      <selection activeCell="R1" sqref="R1"/>
    </sheetView>
  </sheetViews>
  <sheetFormatPr defaultRowHeight="15" x14ac:dyDescent="0.25"/>
  <cols>
    <col min="1" max="1" width="35.85546875" style="18" bestFit="1" customWidth="1"/>
    <col min="2" max="2" width="31.5703125" style="18" bestFit="1" customWidth="1"/>
    <col min="3" max="3" width="7.85546875" style="18" bestFit="1" customWidth="1"/>
    <col min="4" max="4" width="6" style="19" bestFit="1" customWidth="1"/>
    <col min="5" max="5" width="11.85546875" style="18" bestFit="1" customWidth="1"/>
    <col min="6" max="6" width="6.85546875" style="18" customWidth="1"/>
    <col min="7" max="9" width="9" style="18" customWidth="1"/>
    <col min="10" max="10" width="9.7109375" style="18" bestFit="1" customWidth="1"/>
    <col min="11" max="11" width="9.28515625" style="18" bestFit="1" customWidth="1"/>
    <col min="12" max="12" width="9.28515625" style="18" customWidth="1"/>
    <col min="13" max="13" width="10.140625" style="18" customWidth="1"/>
    <col min="14" max="14" width="7" style="18" bestFit="1" customWidth="1"/>
    <col min="15" max="15" width="12" style="18" bestFit="1" customWidth="1"/>
    <col min="16" max="16384" width="9.140625" style="20"/>
  </cols>
  <sheetData>
    <row r="1" spans="1:16" ht="23.25" x14ac:dyDescent="0.35">
      <c r="A1" s="6" t="s">
        <v>0</v>
      </c>
      <c r="B1" s="10"/>
      <c r="C1" s="10"/>
      <c r="D1" s="1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x14ac:dyDescent="0.25">
      <c r="A2" s="8" t="s">
        <v>1</v>
      </c>
      <c r="B2" s="8" t="s">
        <v>2</v>
      </c>
      <c r="C2" s="8" t="s">
        <v>3</v>
      </c>
      <c r="D2" s="17" t="s">
        <v>5</v>
      </c>
      <c r="E2" s="8" t="s">
        <v>128</v>
      </c>
      <c r="F2" s="8" t="s">
        <v>283</v>
      </c>
      <c r="G2" s="8" t="s">
        <v>401</v>
      </c>
      <c r="H2" s="8" t="s">
        <v>6</v>
      </c>
      <c r="I2" s="8" t="s">
        <v>588</v>
      </c>
      <c r="J2" s="8" t="s">
        <v>7</v>
      </c>
      <c r="K2" s="8" t="s">
        <v>8</v>
      </c>
      <c r="L2" s="8" t="s">
        <v>631</v>
      </c>
      <c r="M2" s="8" t="s">
        <v>9</v>
      </c>
      <c r="N2" s="8" t="s">
        <v>282</v>
      </c>
      <c r="O2" s="8" t="s">
        <v>4</v>
      </c>
      <c r="P2" s="21"/>
    </row>
    <row r="3" spans="1:16" x14ac:dyDescent="0.25">
      <c r="A3" s="10" t="s">
        <v>287</v>
      </c>
      <c r="B3" s="10" t="s">
        <v>288</v>
      </c>
      <c r="C3" s="10"/>
      <c r="D3" s="16"/>
      <c r="E3" s="10"/>
      <c r="F3" s="10">
        <v>88.75</v>
      </c>
      <c r="G3" s="10">
        <v>89.75</v>
      </c>
      <c r="H3" s="10">
        <v>89.75</v>
      </c>
      <c r="I3" s="10"/>
      <c r="J3" s="10">
        <v>88.75</v>
      </c>
      <c r="K3" s="10">
        <v>90.5</v>
      </c>
      <c r="L3" s="10" t="s">
        <v>587</v>
      </c>
      <c r="M3" s="10">
        <v>88</v>
      </c>
      <c r="N3" s="10">
        <f t="shared" ref="N3:N34" si="0">SUM(C3:M3)</f>
        <v>535.5</v>
      </c>
      <c r="O3" s="13">
        <v>9051.5400000000009</v>
      </c>
    </row>
    <row r="4" spans="1:16" x14ac:dyDescent="0.25">
      <c r="A4" s="10" t="s">
        <v>600</v>
      </c>
      <c r="B4" s="10" t="s">
        <v>163</v>
      </c>
      <c r="C4" s="10">
        <v>86.75</v>
      </c>
      <c r="D4" s="16">
        <v>91.25</v>
      </c>
      <c r="E4" s="10"/>
      <c r="F4" s="10"/>
      <c r="G4" s="10" t="s">
        <v>587</v>
      </c>
      <c r="H4" s="10">
        <v>85.75</v>
      </c>
      <c r="I4" s="10">
        <v>88</v>
      </c>
      <c r="J4" s="10">
        <v>87</v>
      </c>
      <c r="K4" s="10" t="s">
        <v>587</v>
      </c>
      <c r="L4" s="10"/>
      <c r="M4" s="10">
        <v>89.25</v>
      </c>
      <c r="N4" s="10">
        <f t="shared" si="0"/>
        <v>528</v>
      </c>
      <c r="O4" s="13">
        <v>5257.5</v>
      </c>
    </row>
    <row r="5" spans="1:16" x14ac:dyDescent="0.25">
      <c r="A5" s="10" t="s">
        <v>26</v>
      </c>
      <c r="B5" s="10" t="s">
        <v>27</v>
      </c>
      <c r="C5" s="10" t="s">
        <v>587</v>
      </c>
      <c r="D5" s="16">
        <v>86.75</v>
      </c>
      <c r="E5" s="10"/>
      <c r="F5" s="10">
        <v>89.25</v>
      </c>
      <c r="G5" s="10" t="s">
        <v>587</v>
      </c>
      <c r="H5" s="10">
        <v>88.5</v>
      </c>
      <c r="I5" s="10"/>
      <c r="J5" s="10">
        <v>89.25</v>
      </c>
      <c r="K5" s="10">
        <v>85.5</v>
      </c>
      <c r="L5" s="10"/>
      <c r="M5" s="10">
        <v>87.25</v>
      </c>
      <c r="N5" s="10">
        <f t="shared" si="0"/>
        <v>526.5</v>
      </c>
      <c r="O5" s="13">
        <v>5371.1</v>
      </c>
    </row>
    <row r="6" spans="1:16" x14ac:dyDescent="0.25">
      <c r="A6" s="10" t="s">
        <v>12</v>
      </c>
      <c r="B6" s="10" t="s">
        <v>11</v>
      </c>
      <c r="C6" s="10">
        <v>88.5</v>
      </c>
      <c r="D6" s="16" t="s">
        <v>589</v>
      </c>
      <c r="E6" s="10">
        <v>87.33</v>
      </c>
      <c r="F6" s="10" t="s">
        <v>557</v>
      </c>
      <c r="G6" s="10" t="s">
        <v>587</v>
      </c>
      <c r="H6" s="10">
        <v>87</v>
      </c>
      <c r="I6" s="10">
        <v>87</v>
      </c>
      <c r="J6" s="10" t="s">
        <v>587</v>
      </c>
      <c r="K6" s="10">
        <v>87.5</v>
      </c>
      <c r="L6" s="10"/>
      <c r="M6" s="10">
        <v>85</v>
      </c>
      <c r="N6" s="10">
        <f t="shared" si="0"/>
        <v>522.32999999999993</v>
      </c>
      <c r="O6" s="13">
        <v>3230.31</v>
      </c>
    </row>
    <row r="7" spans="1:16" x14ac:dyDescent="0.25">
      <c r="A7" s="10" t="s">
        <v>231</v>
      </c>
      <c r="B7" s="10" t="s">
        <v>10</v>
      </c>
      <c r="C7" s="10">
        <v>90</v>
      </c>
      <c r="D7" s="16">
        <v>89</v>
      </c>
      <c r="E7" s="10"/>
      <c r="F7" s="10" t="s">
        <v>587</v>
      </c>
      <c r="G7" s="10">
        <v>86.25</v>
      </c>
      <c r="H7" s="10" t="s">
        <v>587</v>
      </c>
      <c r="I7" s="10"/>
      <c r="J7" s="10">
        <v>82.5</v>
      </c>
      <c r="K7" s="10">
        <v>84</v>
      </c>
      <c r="L7" s="10"/>
      <c r="M7" s="10">
        <v>85.75</v>
      </c>
      <c r="N7" s="10">
        <f t="shared" si="0"/>
        <v>517.5</v>
      </c>
      <c r="O7" s="13">
        <v>3165</v>
      </c>
    </row>
    <row r="8" spans="1:16" x14ac:dyDescent="0.25">
      <c r="A8" s="10" t="s">
        <v>21</v>
      </c>
      <c r="B8" s="10" t="s">
        <v>16</v>
      </c>
      <c r="C8" s="10">
        <v>86.5</v>
      </c>
      <c r="D8" s="16">
        <v>81</v>
      </c>
      <c r="E8" s="10"/>
      <c r="F8" s="10">
        <v>86.75</v>
      </c>
      <c r="G8" s="10">
        <v>84.5</v>
      </c>
      <c r="H8" s="10">
        <v>88</v>
      </c>
      <c r="I8" s="10"/>
      <c r="J8" s="10"/>
      <c r="K8" s="10"/>
      <c r="L8" s="10"/>
      <c r="M8" s="10">
        <v>87</v>
      </c>
      <c r="N8" s="10">
        <f t="shared" si="0"/>
        <v>513.75</v>
      </c>
      <c r="O8" s="13">
        <v>1903.08</v>
      </c>
    </row>
    <row r="9" spans="1:16" x14ac:dyDescent="0.25">
      <c r="A9" s="10" t="s">
        <v>238</v>
      </c>
      <c r="B9" s="10" t="s">
        <v>610</v>
      </c>
      <c r="C9" s="10"/>
      <c r="D9" s="16">
        <v>86</v>
      </c>
      <c r="E9" s="10"/>
      <c r="F9" s="10">
        <v>87.25</v>
      </c>
      <c r="G9" s="10">
        <v>85.25</v>
      </c>
      <c r="H9" s="10">
        <v>86.5</v>
      </c>
      <c r="I9" s="10" t="s">
        <v>587</v>
      </c>
      <c r="J9" s="10" t="s">
        <v>587</v>
      </c>
      <c r="K9" s="10">
        <v>83.5</v>
      </c>
      <c r="L9" s="10"/>
      <c r="M9" s="10">
        <v>83</v>
      </c>
      <c r="N9" s="10">
        <f t="shared" si="0"/>
        <v>511.5</v>
      </c>
      <c r="O9" s="13">
        <v>908.44</v>
      </c>
    </row>
    <row r="10" spans="1:16" x14ac:dyDescent="0.25">
      <c r="A10" s="10" t="s">
        <v>32</v>
      </c>
      <c r="B10" s="10" t="s">
        <v>33</v>
      </c>
      <c r="C10" s="10">
        <v>82</v>
      </c>
      <c r="D10" s="16" t="s">
        <v>587</v>
      </c>
      <c r="E10" s="10"/>
      <c r="F10" s="10">
        <v>80.75</v>
      </c>
      <c r="G10" s="10" t="s">
        <v>587</v>
      </c>
      <c r="H10" s="10">
        <v>82.25</v>
      </c>
      <c r="I10" s="10"/>
      <c r="J10" s="10">
        <v>89.25</v>
      </c>
      <c r="K10" s="10" t="s">
        <v>587</v>
      </c>
      <c r="L10" s="10">
        <v>85.75</v>
      </c>
      <c r="M10" s="10">
        <v>84</v>
      </c>
      <c r="N10" s="10">
        <f t="shared" si="0"/>
        <v>504</v>
      </c>
      <c r="O10" s="14">
        <v>495</v>
      </c>
    </row>
    <row r="11" spans="1:16" x14ac:dyDescent="0.25">
      <c r="A11" s="10" t="s">
        <v>30</v>
      </c>
      <c r="B11" s="10" t="s">
        <v>31</v>
      </c>
      <c r="C11" s="10">
        <v>83</v>
      </c>
      <c r="D11" s="16">
        <v>70</v>
      </c>
      <c r="E11" s="10"/>
      <c r="F11" s="10">
        <v>85.5</v>
      </c>
      <c r="G11" s="10">
        <v>85.5</v>
      </c>
      <c r="H11" s="10">
        <v>84</v>
      </c>
      <c r="I11" s="10"/>
      <c r="J11" s="10"/>
      <c r="K11" s="10"/>
      <c r="L11" s="10"/>
      <c r="M11" s="10">
        <v>87.5</v>
      </c>
      <c r="N11" s="10">
        <f t="shared" si="0"/>
        <v>495.5</v>
      </c>
      <c r="O11" s="13">
        <v>1621.57</v>
      </c>
    </row>
    <row r="12" spans="1:16" x14ac:dyDescent="0.25">
      <c r="A12" s="10" t="s">
        <v>303</v>
      </c>
      <c r="B12" s="10" t="s">
        <v>304</v>
      </c>
      <c r="C12" s="10"/>
      <c r="D12" s="16"/>
      <c r="E12" s="10"/>
      <c r="F12" s="10">
        <v>82.75</v>
      </c>
      <c r="G12" s="10">
        <v>75.25</v>
      </c>
      <c r="H12" s="10">
        <v>83.25</v>
      </c>
      <c r="I12" s="10"/>
      <c r="J12" s="10">
        <v>86.5</v>
      </c>
      <c r="K12" s="10">
        <v>84.25</v>
      </c>
      <c r="L12" s="10"/>
      <c r="M12" s="10">
        <v>82.25</v>
      </c>
      <c r="N12" s="10">
        <f t="shared" si="0"/>
        <v>494.25</v>
      </c>
      <c r="O12" s="10"/>
    </row>
    <row r="13" spans="1:16" x14ac:dyDescent="0.25">
      <c r="A13" s="10" t="s">
        <v>42</v>
      </c>
      <c r="B13" s="10" t="s">
        <v>16</v>
      </c>
      <c r="C13" s="10">
        <v>69.5</v>
      </c>
      <c r="D13" s="16">
        <v>78.5</v>
      </c>
      <c r="E13" s="10"/>
      <c r="F13" s="10">
        <v>73</v>
      </c>
      <c r="G13" s="10">
        <v>88</v>
      </c>
      <c r="H13" s="10">
        <v>88.75</v>
      </c>
      <c r="I13" s="10"/>
      <c r="J13" s="10"/>
      <c r="K13" s="10"/>
      <c r="L13" s="10"/>
      <c r="M13" s="10">
        <v>86.25</v>
      </c>
      <c r="N13" s="10">
        <f t="shared" si="0"/>
        <v>484</v>
      </c>
      <c r="O13" s="13">
        <v>1937.75</v>
      </c>
    </row>
    <row r="14" spans="1:16" x14ac:dyDescent="0.25">
      <c r="A14" s="10" t="s">
        <v>240</v>
      </c>
      <c r="B14" s="10" t="s">
        <v>16</v>
      </c>
      <c r="C14" s="10"/>
      <c r="D14" s="16">
        <v>86</v>
      </c>
      <c r="E14" s="10"/>
      <c r="F14" s="10">
        <v>87.25</v>
      </c>
      <c r="G14" s="10">
        <v>80.75</v>
      </c>
      <c r="H14" s="10">
        <v>84.5</v>
      </c>
      <c r="I14" s="10"/>
      <c r="J14" s="10"/>
      <c r="K14" s="10"/>
      <c r="L14" s="10"/>
      <c r="M14" s="10">
        <v>80.25</v>
      </c>
      <c r="N14" s="10">
        <f t="shared" si="0"/>
        <v>418.75</v>
      </c>
      <c r="O14" s="13">
        <v>480.94</v>
      </c>
    </row>
    <row r="15" spans="1:16" x14ac:dyDescent="0.25">
      <c r="A15" s="10" t="s">
        <v>232</v>
      </c>
      <c r="B15" s="10" t="s">
        <v>233</v>
      </c>
      <c r="C15" s="10"/>
      <c r="D15" s="16">
        <v>87.25</v>
      </c>
      <c r="E15" s="10"/>
      <c r="F15" s="10"/>
      <c r="G15" s="10"/>
      <c r="H15" s="10">
        <v>75</v>
      </c>
      <c r="I15" s="10"/>
      <c r="J15" s="10">
        <v>81.5</v>
      </c>
      <c r="K15" s="10">
        <v>74.75</v>
      </c>
      <c r="L15" s="10"/>
      <c r="M15" s="10">
        <v>85.75</v>
      </c>
      <c r="N15" s="10">
        <f t="shared" si="0"/>
        <v>404.25</v>
      </c>
      <c r="O15" s="13">
        <v>656.25</v>
      </c>
    </row>
    <row r="16" spans="1:16" x14ac:dyDescent="0.25">
      <c r="A16" s="10" t="s">
        <v>302</v>
      </c>
      <c r="B16" s="10" t="s">
        <v>10</v>
      </c>
      <c r="C16" s="10">
        <v>75.25</v>
      </c>
      <c r="D16" s="16">
        <v>83.25</v>
      </c>
      <c r="E16" s="10"/>
      <c r="F16" s="10">
        <v>83.5</v>
      </c>
      <c r="G16" s="10">
        <v>79.25</v>
      </c>
      <c r="H16" s="10">
        <v>76.25</v>
      </c>
      <c r="I16" s="10"/>
      <c r="J16" s="10"/>
      <c r="K16" s="10"/>
      <c r="L16" s="10"/>
      <c r="M16" s="10">
        <v>0</v>
      </c>
      <c r="N16" s="10">
        <f t="shared" si="0"/>
        <v>397.5</v>
      </c>
      <c r="O16" s="10"/>
    </row>
    <row r="17" spans="1:15" x14ac:dyDescent="0.25">
      <c r="A17" s="10" t="s">
        <v>427</v>
      </c>
      <c r="B17" s="10" t="s">
        <v>163</v>
      </c>
      <c r="C17" s="10"/>
      <c r="D17" s="16"/>
      <c r="E17" s="10"/>
      <c r="F17" s="10"/>
      <c r="G17" s="10">
        <v>79.25</v>
      </c>
      <c r="H17" s="10">
        <v>70.5</v>
      </c>
      <c r="I17" s="10"/>
      <c r="J17" s="10">
        <v>86.75</v>
      </c>
      <c r="K17" s="10">
        <v>76.75</v>
      </c>
      <c r="L17" s="10"/>
      <c r="M17" s="10">
        <v>84</v>
      </c>
      <c r="N17" s="10">
        <f t="shared" si="0"/>
        <v>397.25</v>
      </c>
      <c r="O17" s="10"/>
    </row>
    <row r="18" spans="1:15" x14ac:dyDescent="0.25">
      <c r="A18" s="10" t="s">
        <v>307</v>
      </c>
      <c r="B18" s="10" t="s">
        <v>11</v>
      </c>
      <c r="C18" s="10"/>
      <c r="D18" s="16">
        <v>56.25</v>
      </c>
      <c r="E18" s="10"/>
      <c r="F18" s="10">
        <v>82.5</v>
      </c>
      <c r="G18" s="10">
        <v>76.25</v>
      </c>
      <c r="H18" s="10" t="s">
        <v>587</v>
      </c>
      <c r="I18" s="10"/>
      <c r="J18" s="10">
        <v>90.75</v>
      </c>
      <c r="K18" s="10">
        <v>87.5</v>
      </c>
      <c r="L18" s="10"/>
      <c r="M18" s="10"/>
      <c r="N18" s="10">
        <f t="shared" si="0"/>
        <v>393.25</v>
      </c>
      <c r="O18" s="14">
        <v>1737</v>
      </c>
    </row>
    <row r="19" spans="1:15" x14ac:dyDescent="0.25">
      <c r="A19" s="10" t="s">
        <v>598</v>
      </c>
      <c r="B19" s="10" t="s">
        <v>290</v>
      </c>
      <c r="C19" s="10"/>
      <c r="D19" s="16"/>
      <c r="E19" s="10"/>
      <c r="F19" s="10">
        <v>82.5</v>
      </c>
      <c r="G19" s="10"/>
      <c r="H19" s="10">
        <v>87.5</v>
      </c>
      <c r="I19" s="10"/>
      <c r="J19" s="10">
        <v>87.25</v>
      </c>
      <c r="K19" s="10">
        <v>85.5</v>
      </c>
      <c r="L19" s="10"/>
      <c r="M19" s="10"/>
      <c r="N19" s="10">
        <f t="shared" si="0"/>
        <v>342.75</v>
      </c>
      <c r="O19" s="13">
        <v>576.87</v>
      </c>
    </row>
    <row r="20" spans="1:15" x14ac:dyDescent="0.25">
      <c r="A20" s="10" t="s">
        <v>13</v>
      </c>
      <c r="B20" s="10" t="s">
        <v>435</v>
      </c>
      <c r="C20" s="10">
        <v>87.75</v>
      </c>
      <c r="D20" s="16"/>
      <c r="E20" s="10"/>
      <c r="F20" s="10" t="s">
        <v>53</v>
      </c>
      <c r="G20" s="10">
        <v>73.25</v>
      </c>
      <c r="H20" s="10">
        <v>86.75</v>
      </c>
      <c r="I20" s="10"/>
      <c r="J20" s="10"/>
      <c r="K20" s="10"/>
      <c r="L20" s="10"/>
      <c r="M20" s="10">
        <v>87</v>
      </c>
      <c r="N20" s="10">
        <f t="shared" si="0"/>
        <v>334.75</v>
      </c>
      <c r="O20" s="13">
        <v>1070.52</v>
      </c>
    </row>
    <row r="21" spans="1:15" x14ac:dyDescent="0.25">
      <c r="A21" s="10" t="s">
        <v>604</v>
      </c>
      <c r="B21" s="10" t="s">
        <v>605</v>
      </c>
      <c r="C21" s="10"/>
      <c r="D21" s="16"/>
      <c r="E21" s="10"/>
      <c r="F21" s="10"/>
      <c r="G21" s="10">
        <v>79</v>
      </c>
      <c r="H21" s="10">
        <v>83.5</v>
      </c>
      <c r="I21" s="10"/>
      <c r="J21" s="10">
        <v>79.5</v>
      </c>
      <c r="K21" s="10">
        <v>88.5</v>
      </c>
      <c r="L21" s="10"/>
      <c r="M21" s="10"/>
      <c r="N21" s="10">
        <f t="shared" si="0"/>
        <v>330.5</v>
      </c>
      <c r="O21" s="13">
        <v>577.5</v>
      </c>
    </row>
    <row r="22" spans="1:15" x14ac:dyDescent="0.25">
      <c r="A22" s="10" t="s">
        <v>433</v>
      </c>
      <c r="B22" s="10" t="s">
        <v>288</v>
      </c>
      <c r="C22" s="10"/>
      <c r="D22" s="16"/>
      <c r="E22" s="10"/>
      <c r="F22" s="10"/>
      <c r="G22" s="10">
        <v>75.25</v>
      </c>
      <c r="H22" s="10">
        <v>86.75</v>
      </c>
      <c r="I22" s="10"/>
      <c r="J22" s="10">
        <v>76.75</v>
      </c>
      <c r="K22" s="10">
        <v>89.25</v>
      </c>
      <c r="L22" s="10"/>
      <c r="M22" s="10"/>
      <c r="N22" s="10">
        <f t="shared" si="0"/>
        <v>328</v>
      </c>
      <c r="O22" s="13">
        <v>853.44</v>
      </c>
    </row>
    <row r="23" spans="1:15" x14ac:dyDescent="0.25">
      <c r="A23" s="10" t="s">
        <v>15</v>
      </c>
      <c r="B23" s="10" t="s">
        <v>16</v>
      </c>
      <c r="C23" s="10">
        <v>87.5</v>
      </c>
      <c r="D23" s="16">
        <v>76.25</v>
      </c>
      <c r="E23" s="10"/>
      <c r="F23" s="10">
        <v>78.25</v>
      </c>
      <c r="G23" s="10">
        <v>78.75</v>
      </c>
      <c r="H23" s="10"/>
      <c r="I23" s="10"/>
      <c r="J23" s="10"/>
      <c r="K23" s="10"/>
      <c r="L23" s="10"/>
      <c r="M23" s="10"/>
      <c r="N23" s="10">
        <f t="shared" si="0"/>
        <v>320.75</v>
      </c>
      <c r="O23" s="13">
        <v>557.80999999999995</v>
      </c>
    </row>
    <row r="24" spans="1:15" x14ac:dyDescent="0.25">
      <c r="A24" s="10" t="s">
        <v>517</v>
      </c>
      <c r="B24" s="10" t="s">
        <v>29</v>
      </c>
      <c r="C24" s="10"/>
      <c r="D24" s="16"/>
      <c r="E24" s="10"/>
      <c r="F24" s="10"/>
      <c r="G24" s="10"/>
      <c r="H24" s="10">
        <v>88.5</v>
      </c>
      <c r="I24" s="10"/>
      <c r="J24" s="10">
        <v>81</v>
      </c>
      <c r="K24" s="10">
        <v>75</v>
      </c>
      <c r="L24" s="10"/>
      <c r="M24" s="10">
        <v>76.25</v>
      </c>
      <c r="N24" s="10">
        <f t="shared" si="0"/>
        <v>320.75</v>
      </c>
      <c r="O24" s="13">
        <v>654.53</v>
      </c>
    </row>
    <row r="25" spans="1:15" x14ac:dyDescent="0.25">
      <c r="A25" s="10" t="s">
        <v>34</v>
      </c>
      <c r="B25" s="10" t="s">
        <v>18</v>
      </c>
      <c r="C25" s="10">
        <v>79.5</v>
      </c>
      <c r="D25" s="16"/>
      <c r="E25" s="10"/>
      <c r="F25" s="10">
        <v>84.5</v>
      </c>
      <c r="G25" s="10"/>
      <c r="H25" s="10">
        <v>82.5</v>
      </c>
      <c r="I25" s="10"/>
      <c r="J25" s="10"/>
      <c r="K25" s="10"/>
      <c r="L25" s="10"/>
      <c r="M25" s="10">
        <v>69.25</v>
      </c>
      <c r="N25" s="10">
        <f t="shared" si="0"/>
        <v>315.75</v>
      </c>
      <c r="O25" s="10"/>
    </row>
    <row r="26" spans="1:15" x14ac:dyDescent="0.25">
      <c r="A26" s="10" t="s">
        <v>246</v>
      </c>
      <c r="B26" s="10" t="s">
        <v>233</v>
      </c>
      <c r="C26" s="10"/>
      <c r="D26" s="16">
        <v>72.5</v>
      </c>
      <c r="E26" s="10"/>
      <c r="F26" s="10"/>
      <c r="G26" s="10"/>
      <c r="H26" s="10"/>
      <c r="I26" s="10"/>
      <c r="J26" s="10">
        <v>74.25</v>
      </c>
      <c r="K26" s="10">
        <v>84.25</v>
      </c>
      <c r="L26" s="10"/>
      <c r="M26" s="10">
        <v>84.75</v>
      </c>
      <c r="N26" s="10">
        <f t="shared" si="0"/>
        <v>315.75</v>
      </c>
      <c r="O26" s="10"/>
    </row>
    <row r="27" spans="1:15" x14ac:dyDescent="0.25">
      <c r="A27" s="10" t="s">
        <v>24</v>
      </c>
      <c r="B27" s="10" t="s">
        <v>18</v>
      </c>
      <c r="C27" s="10">
        <v>84.5</v>
      </c>
      <c r="D27" s="16"/>
      <c r="E27" s="10"/>
      <c r="F27" s="10">
        <v>71.5</v>
      </c>
      <c r="G27" s="10"/>
      <c r="H27" s="10">
        <v>71.5</v>
      </c>
      <c r="I27" s="10"/>
      <c r="J27" s="10"/>
      <c r="K27" s="10"/>
      <c r="L27" s="10"/>
      <c r="M27" s="10">
        <v>88</v>
      </c>
      <c r="N27" s="10">
        <f t="shared" si="0"/>
        <v>315.5</v>
      </c>
      <c r="O27" s="14">
        <v>1755</v>
      </c>
    </row>
    <row r="28" spans="1:15" x14ac:dyDescent="0.25">
      <c r="A28" s="10" t="s">
        <v>41</v>
      </c>
      <c r="B28" s="10" t="s">
        <v>163</v>
      </c>
      <c r="C28" s="10">
        <v>70.75</v>
      </c>
      <c r="D28" s="16">
        <v>78.25</v>
      </c>
      <c r="E28" s="10"/>
      <c r="F28" s="10"/>
      <c r="G28" s="10">
        <v>81</v>
      </c>
      <c r="H28" s="10">
        <v>65</v>
      </c>
      <c r="I28" s="10"/>
      <c r="J28" s="10"/>
      <c r="K28" s="10"/>
      <c r="L28" s="10"/>
      <c r="M28" s="10"/>
      <c r="N28" s="10">
        <f t="shared" si="0"/>
        <v>295</v>
      </c>
      <c r="O28" s="13"/>
    </row>
    <row r="29" spans="1:15" x14ac:dyDescent="0.25">
      <c r="A29" s="10" t="s">
        <v>440</v>
      </c>
      <c r="B29" s="10" t="s">
        <v>441</v>
      </c>
      <c r="C29" s="10"/>
      <c r="D29" s="16"/>
      <c r="E29" s="10"/>
      <c r="F29" s="10"/>
      <c r="G29" s="10" t="s">
        <v>53</v>
      </c>
      <c r="H29" s="10">
        <v>60.75</v>
      </c>
      <c r="I29" s="10"/>
      <c r="J29" s="10">
        <v>77.5</v>
      </c>
      <c r="K29" s="10">
        <v>73.5</v>
      </c>
      <c r="L29" s="10"/>
      <c r="M29" s="10">
        <v>62.5</v>
      </c>
      <c r="N29" s="10">
        <f t="shared" si="0"/>
        <v>274.25</v>
      </c>
      <c r="O29" s="10"/>
    </row>
    <row r="30" spans="1:15" x14ac:dyDescent="0.25">
      <c r="A30" s="10" t="s">
        <v>439</v>
      </c>
      <c r="B30" s="10" t="s">
        <v>100</v>
      </c>
      <c r="C30" s="10"/>
      <c r="D30" s="16"/>
      <c r="E30" s="10"/>
      <c r="F30" s="10"/>
      <c r="G30" s="10">
        <v>56.5</v>
      </c>
      <c r="H30" s="10">
        <v>70.25</v>
      </c>
      <c r="I30" s="10"/>
      <c r="J30" s="10">
        <v>69.75</v>
      </c>
      <c r="K30" s="10">
        <v>72.75</v>
      </c>
      <c r="L30" s="10"/>
      <c r="M30" s="10"/>
      <c r="N30" s="10">
        <f t="shared" si="0"/>
        <v>269.25</v>
      </c>
      <c r="O30" s="10"/>
    </row>
    <row r="31" spans="1:15" x14ac:dyDescent="0.25">
      <c r="A31" s="10" t="s">
        <v>295</v>
      </c>
      <c r="B31" s="10" t="s">
        <v>296</v>
      </c>
      <c r="C31" s="10"/>
      <c r="D31" s="16"/>
      <c r="E31" s="10"/>
      <c r="F31" s="10">
        <v>84.75</v>
      </c>
      <c r="G31" s="10"/>
      <c r="H31" s="10" t="s">
        <v>53</v>
      </c>
      <c r="I31" s="10"/>
      <c r="J31" s="10">
        <v>91.25</v>
      </c>
      <c r="K31" s="10">
        <v>87.25</v>
      </c>
      <c r="L31" s="10"/>
      <c r="M31" s="10"/>
      <c r="N31" s="10">
        <f t="shared" si="0"/>
        <v>263.25</v>
      </c>
      <c r="O31" s="13">
        <v>2093.75</v>
      </c>
    </row>
    <row r="32" spans="1:15" x14ac:dyDescent="0.25">
      <c r="A32" s="10" t="s">
        <v>513</v>
      </c>
      <c r="B32" s="10" t="s">
        <v>290</v>
      </c>
      <c r="C32" s="10"/>
      <c r="D32" s="16"/>
      <c r="E32" s="10"/>
      <c r="F32" s="10"/>
      <c r="G32" s="10"/>
      <c r="H32" s="10">
        <v>91.25</v>
      </c>
      <c r="I32" s="10"/>
      <c r="J32" s="10">
        <v>85.25</v>
      </c>
      <c r="K32" s="10">
        <v>85</v>
      </c>
      <c r="L32" s="10"/>
      <c r="M32" s="10"/>
      <c r="N32" s="10">
        <f t="shared" si="0"/>
        <v>261.5</v>
      </c>
      <c r="O32" s="13">
        <v>4548.3900000000003</v>
      </c>
    </row>
    <row r="33" spans="1:15" x14ac:dyDescent="0.25">
      <c r="A33" s="10" t="s">
        <v>597</v>
      </c>
      <c r="B33" s="10" t="s">
        <v>300</v>
      </c>
      <c r="C33" s="10"/>
      <c r="D33" s="16"/>
      <c r="E33" s="10"/>
      <c r="F33" s="10"/>
      <c r="G33" s="10"/>
      <c r="H33" s="10">
        <v>86.75</v>
      </c>
      <c r="I33" s="10"/>
      <c r="J33" s="10">
        <v>87.75</v>
      </c>
      <c r="K33" s="10">
        <v>86.75</v>
      </c>
      <c r="L33" s="10"/>
      <c r="M33" s="10"/>
      <c r="N33" s="10">
        <f t="shared" si="0"/>
        <v>261.25</v>
      </c>
      <c r="O33" s="13">
        <v>580.32000000000005</v>
      </c>
    </row>
    <row r="34" spans="1:15" x14ac:dyDescent="0.25">
      <c r="A34" s="10" t="s">
        <v>518</v>
      </c>
      <c r="B34" s="10" t="s">
        <v>519</v>
      </c>
      <c r="C34" s="10"/>
      <c r="D34" s="16"/>
      <c r="E34" s="10"/>
      <c r="F34" s="10"/>
      <c r="G34" s="10"/>
      <c r="H34" s="10">
        <v>87.25</v>
      </c>
      <c r="I34" s="10"/>
      <c r="J34" s="10">
        <v>82.75</v>
      </c>
      <c r="K34" s="10">
        <v>90.25</v>
      </c>
      <c r="L34" s="10"/>
      <c r="M34" s="10"/>
      <c r="N34" s="10">
        <f t="shared" si="0"/>
        <v>260.25</v>
      </c>
      <c r="O34" s="13">
        <v>1533.59</v>
      </c>
    </row>
    <row r="35" spans="1:15" x14ac:dyDescent="0.25">
      <c r="A35" s="10">
        <v>79</v>
      </c>
      <c r="B35" s="10" t="s">
        <v>290</v>
      </c>
      <c r="C35" s="10"/>
      <c r="D35" s="16"/>
      <c r="E35" s="10"/>
      <c r="F35" s="10"/>
      <c r="G35" s="10"/>
      <c r="H35" s="10">
        <v>85.5</v>
      </c>
      <c r="I35" s="10"/>
      <c r="J35" s="10">
        <v>90</v>
      </c>
      <c r="K35" s="10">
        <v>83</v>
      </c>
      <c r="L35" s="10"/>
      <c r="M35" s="10"/>
      <c r="N35" s="10">
        <f t="shared" ref="N35:N66" si="1">SUM(C35:M35)</f>
        <v>258.5</v>
      </c>
      <c r="O35" s="14">
        <v>660</v>
      </c>
    </row>
    <row r="36" spans="1:15" x14ac:dyDescent="0.25">
      <c r="A36" s="10">
        <v>170</v>
      </c>
      <c r="B36" s="10" t="s">
        <v>290</v>
      </c>
      <c r="C36" s="10"/>
      <c r="D36" s="16"/>
      <c r="E36" s="10"/>
      <c r="F36" s="10"/>
      <c r="G36" s="10"/>
      <c r="H36" s="10">
        <v>88.25</v>
      </c>
      <c r="I36" s="10"/>
      <c r="J36" s="10">
        <v>86.5</v>
      </c>
      <c r="K36" s="10">
        <v>82.75</v>
      </c>
      <c r="L36" s="10"/>
      <c r="M36" s="10"/>
      <c r="N36" s="10">
        <f t="shared" si="1"/>
        <v>257.5</v>
      </c>
      <c r="O36" s="13">
        <v>621.24</v>
      </c>
    </row>
    <row r="37" spans="1:15" x14ac:dyDescent="0.25">
      <c r="A37" s="10" t="s">
        <v>17</v>
      </c>
      <c r="B37" s="10" t="s">
        <v>18</v>
      </c>
      <c r="C37" s="10">
        <v>87.25</v>
      </c>
      <c r="D37" s="16"/>
      <c r="E37" s="10"/>
      <c r="F37" s="10">
        <v>79.75</v>
      </c>
      <c r="G37" s="10"/>
      <c r="H37" s="10"/>
      <c r="I37" s="10"/>
      <c r="J37" s="10"/>
      <c r="K37" s="10"/>
      <c r="L37" s="10"/>
      <c r="M37" s="10">
        <v>84.75</v>
      </c>
      <c r="N37" s="10">
        <f t="shared" si="1"/>
        <v>251.75</v>
      </c>
      <c r="O37" s="13">
        <v>492.19</v>
      </c>
    </row>
    <row r="38" spans="1:15" x14ac:dyDescent="0.25">
      <c r="A38" s="10" t="s">
        <v>291</v>
      </c>
      <c r="B38" s="10" t="s">
        <v>434</v>
      </c>
      <c r="C38" s="10"/>
      <c r="D38" s="16"/>
      <c r="E38" s="10"/>
      <c r="F38" s="10">
        <v>87</v>
      </c>
      <c r="G38" s="10">
        <v>74.25</v>
      </c>
      <c r="H38" s="10" t="s">
        <v>53</v>
      </c>
      <c r="I38" s="10"/>
      <c r="J38" s="10"/>
      <c r="K38" s="10"/>
      <c r="L38" s="10"/>
      <c r="M38" s="10">
        <v>87</v>
      </c>
      <c r="N38" s="10">
        <f t="shared" si="1"/>
        <v>248.25</v>
      </c>
      <c r="O38" s="13">
        <v>639.99</v>
      </c>
    </row>
    <row r="39" spans="1:15" x14ac:dyDescent="0.25">
      <c r="A39" s="10" t="s">
        <v>423</v>
      </c>
      <c r="B39" s="10" t="s">
        <v>29</v>
      </c>
      <c r="C39" s="10"/>
      <c r="D39" s="16"/>
      <c r="E39" s="10"/>
      <c r="F39" s="10"/>
      <c r="G39" s="10">
        <v>82.5</v>
      </c>
      <c r="H39" s="10">
        <v>80</v>
      </c>
      <c r="I39" s="10"/>
      <c r="J39" s="10">
        <v>85</v>
      </c>
      <c r="K39" s="10" t="s">
        <v>53</v>
      </c>
      <c r="L39" s="10"/>
      <c r="M39" s="10"/>
      <c r="N39" s="10">
        <f t="shared" si="1"/>
        <v>247.5</v>
      </c>
      <c r="O39" s="10"/>
    </row>
    <row r="40" spans="1:15" x14ac:dyDescent="0.25">
      <c r="A40" s="10" t="s">
        <v>535</v>
      </c>
      <c r="B40" s="10" t="s">
        <v>233</v>
      </c>
      <c r="C40" s="10"/>
      <c r="D40" s="16"/>
      <c r="E40" s="10"/>
      <c r="F40" s="10"/>
      <c r="G40" s="10"/>
      <c r="H40" s="10">
        <v>78.75</v>
      </c>
      <c r="I40" s="10"/>
      <c r="J40" s="10">
        <v>80.75</v>
      </c>
      <c r="K40" s="10">
        <v>80.5</v>
      </c>
      <c r="L40" s="10"/>
      <c r="M40" s="10"/>
      <c r="N40" s="10">
        <f t="shared" si="1"/>
        <v>240</v>
      </c>
      <c r="O40" s="10"/>
    </row>
    <row r="41" spans="1:15" x14ac:dyDescent="0.25">
      <c r="A41" s="10" t="s">
        <v>430</v>
      </c>
      <c r="B41" s="10" t="s">
        <v>431</v>
      </c>
      <c r="C41" s="10"/>
      <c r="D41" s="16"/>
      <c r="E41" s="10"/>
      <c r="F41" s="10"/>
      <c r="G41" s="10">
        <v>76.25</v>
      </c>
      <c r="H41" s="10"/>
      <c r="I41" s="10"/>
      <c r="J41" s="10">
        <v>79</v>
      </c>
      <c r="K41" s="10">
        <v>81</v>
      </c>
      <c r="L41" s="10"/>
      <c r="M41" s="10"/>
      <c r="N41" s="10">
        <f t="shared" si="1"/>
        <v>236.25</v>
      </c>
      <c r="O41" s="10"/>
    </row>
    <row r="42" spans="1:15" x14ac:dyDescent="0.25">
      <c r="A42" s="10" t="s">
        <v>603</v>
      </c>
      <c r="B42" s="10" t="s">
        <v>499</v>
      </c>
      <c r="C42" s="10"/>
      <c r="D42" s="16"/>
      <c r="E42" s="10"/>
      <c r="F42" s="10"/>
      <c r="G42" s="10"/>
      <c r="H42" s="10"/>
      <c r="I42" s="10"/>
      <c r="J42" s="10">
        <v>79.5</v>
      </c>
      <c r="K42" s="10">
        <v>81.75</v>
      </c>
      <c r="L42" s="10"/>
      <c r="M42" s="10">
        <v>69.75</v>
      </c>
      <c r="N42" s="10">
        <f t="shared" si="1"/>
        <v>231</v>
      </c>
      <c r="O42" s="10"/>
    </row>
    <row r="43" spans="1:15" x14ac:dyDescent="0.25">
      <c r="A43" s="10">
        <v>360</v>
      </c>
      <c r="B43" s="10" t="s">
        <v>437</v>
      </c>
      <c r="C43" s="10"/>
      <c r="D43" s="16"/>
      <c r="E43" s="10"/>
      <c r="F43" s="10"/>
      <c r="G43" s="10">
        <v>72.75</v>
      </c>
      <c r="H43" s="10">
        <v>80.25</v>
      </c>
      <c r="I43" s="10"/>
      <c r="J43" s="10"/>
      <c r="K43" s="10"/>
      <c r="L43" s="10"/>
      <c r="M43" s="10">
        <v>70.25</v>
      </c>
      <c r="N43" s="10">
        <f t="shared" si="1"/>
        <v>223.25</v>
      </c>
      <c r="O43" s="10"/>
    </row>
    <row r="44" spans="1:15" x14ac:dyDescent="0.25">
      <c r="A44" s="10" t="s">
        <v>49</v>
      </c>
      <c r="B44" s="10" t="s">
        <v>438</v>
      </c>
      <c r="C44" s="10">
        <v>60.5</v>
      </c>
      <c r="D44" s="16"/>
      <c r="E44" s="10"/>
      <c r="F44" s="10">
        <v>88</v>
      </c>
      <c r="G44" s="10">
        <v>72.25</v>
      </c>
      <c r="H44" s="10"/>
      <c r="I44" s="10"/>
      <c r="J44" s="10"/>
      <c r="K44" s="10"/>
      <c r="L44" s="10"/>
      <c r="M44" s="10"/>
      <c r="N44" s="10">
        <f t="shared" si="1"/>
        <v>220.75</v>
      </c>
      <c r="O44" s="13">
        <v>582.19000000000005</v>
      </c>
    </row>
    <row r="45" spans="1:15" x14ac:dyDescent="0.25">
      <c r="A45" s="10" t="s">
        <v>250</v>
      </c>
      <c r="B45" s="10" t="s">
        <v>233</v>
      </c>
      <c r="C45" s="10"/>
      <c r="D45" s="16">
        <v>62.25</v>
      </c>
      <c r="E45" s="10"/>
      <c r="F45" s="10"/>
      <c r="G45" s="10"/>
      <c r="H45" s="10" t="s">
        <v>53</v>
      </c>
      <c r="I45" s="10"/>
      <c r="J45" s="10">
        <v>79</v>
      </c>
      <c r="K45" s="10">
        <v>72.75</v>
      </c>
      <c r="L45" s="10"/>
      <c r="M45" s="10"/>
      <c r="N45" s="10">
        <f t="shared" si="1"/>
        <v>214</v>
      </c>
      <c r="O45" s="10"/>
    </row>
    <row r="46" spans="1:15" x14ac:dyDescent="0.25">
      <c r="A46" s="10" t="s">
        <v>436</v>
      </c>
      <c r="B46" s="10" t="s">
        <v>288</v>
      </c>
      <c r="C46" s="10"/>
      <c r="D46" s="16"/>
      <c r="E46" s="10"/>
      <c r="F46" s="10"/>
      <c r="G46" s="10">
        <v>73</v>
      </c>
      <c r="H46" s="10"/>
      <c r="I46" s="10"/>
      <c r="J46" s="10">
        <v>64</v>
      </c>
      <c r="K46" s="10">
        <v>59.5</v>
      </c>
      <c r="L46" s="10"/>
      <c r="M46" s="10"/>
      <c r="N46" s="10">
        <f t="shared" si="1"/>
        <v>196.5</v>
      </c>
      <c r="O46" s="10"/>
    </row>
    <row r="47" spans="1:15" x14ac:dyDescent="0.25">
      <c r="A47" s="10" t="s">
        <v>48</v>
      </c>
      <c r="B47" s="10" t="s">
        <v>50</v>
      </c>
      <c r="C47" s="10">
        <v>59.25</v>
      </c>
      <c r="D47" s="16">
        <v>60.5</v>
      </c>
      <c r="E47" s="10"/>
      <c r="F47" s="10">
        <v>71.75</v>
      </c>
      <c r="G47" s="10"/>
      <c r="H47" s="10"/>
      <c r="I47" s="10"/>
      <c r="J47" s="10"/>
      <c r="K47" s="10"/>
      <c r="L47" s="10"/>
      <c r="M47" s="10"/>
      <c r="N47" s="10">
        <f t="shared" si="1"/>
        <v>191.5</v>
      </c>
      <c r="O47" s="10"/>
    </row>
    <row r="48" spans="1:15" x14ac:dyDescent="0.25">
      <c r="A48" s="10" t="s">
        <v>592</v>
      </c>
      <c r="B48" s="10" t="s">
        <v>593</v>
      </c>
      <c r="C48" s="10"/>
      <c r="D48" s="16"/>
      <c r="E48" s="10"/>
      <c r="F48" s="10"/>
      <c r="G48" s="10"/>
      <c r="H48" s="10"/>
      <c r="I48" s="10"/>
      <c r="J48" s="10">
        <v>91.25</v>
      </c>
      <c r="K48" s="10">
        <v>89.25</v>
      </c>
      <c r="L48" s="10"/>
      <c r="M48" s="10"/>
      <c r="N48" s="10">
        <f t="shared" si="1"/>
        <v>180.5</v>
      </c>
      <c r="O48" s="13">
        <v>1856.25</v>
      </c>
    </row>
    <row r="49" spans="1:15" x14ac:dyDescent="0.25">
      <c r="A49" s="10" t="s">
        <v>529</v>
      </c>
      <c r="B49" s="10" t="s">
        <v>300</v>
      </c>
      <c r="C49" s="10"/>
      <c r="D49" s="16"/>
      <c r="E49" s="10"/>
      <c r="F49" s="10"/>
      <c r="G49" s="10"/>
      <c r="H49" s="10"/>
      <c r="I49" s="10"/>
      <c r="J49" s="10">
        <v>89.25</v>
      </c>
      <c r="K49" s="10">
        <v>90.75</v>
      </c>
      <c r="L49" s="10"/>
      <c r="M49" s="10"/>
      <c r="N49" s="10">
        <f t="shared" si="1"/>
        <v>180</v>
      </c>
      <c r="O49" s="14">
        <v>4443</v>
      </c>
    </row>
    <row r="50" spans="1:15" x14ac:dyDescent="0.25">
      <c r="A50" s="10" t="s">
        <v>591</v>
      </c>
      <c r="B50" s="10" t="s">
        <v>300</v>
      </c>
      <c r="C50" s="10"/>
      <c r="D50" s="16"/>
      <c r="E50" s="10"/>
      <c r="F50" s="10"/>
      <c r="G50" s="10"/>
      <c r="H50" s="10"/>
      <c r="I50" s="10"/>
      <c r="J50" s="10">
        <v>93.25</v>
      </c>
      <c r="K50" s="10">
        <v>86</v>
      </c>
      <c r="L50" s="10"/>
      <c r="M50" s="10"/>
      <c r="N50" s="10">
        <f t="shared" si="1"/>
        <v>179.25</v>
      </c>
      <c r="O50" s="13">
        <v>2875</v>
      </c>
    </row>
    <row r="51" spans="1:15" x14ac:dyDescent="0.25">
      <c r="A51" s="10" t="s">
        <v>516</v>
      </c>
      <c r="B51" s="10" t="s">
        <v>230</v>
      </c>
      <c r="C51" s="10"/>
      <c r="D51" s="16">
        <v>89.5</v>
      </c>
      <c r="E51" s="10"/>
      <c r="F51" s="10"/>
      <c r="G51" s="10"/>
      <c r="H51" s="10">
        <v>88.75</v>
      </c>
      <c r="I51" s="10"/>
      <c r="J51" s="10"/>
      <c r="K51" s="10"/>
      <c r="L51" s="10"/>
      <c r="M51" s="10"/>
      <c r="N51" s="10">
        <f t="shared" si="1"/>
        <v>178.25</v>
      </c>
      <c r="O51" s="13">
        <v>1984.63</v>
      </c>
    </row>
    <row r="52" spans="1:15" x14ac:dyDescent="0.25">
      <c r="A52" s="10" t="s">
        <v>420</v>
      </c>
      <c r="B52" s="10" t="s">
        <v>421</v>
      </c>
      <c r="C52" s="10"/>
      <c r="D52" s="16"/>
      <c r="E52" s="10"/>
      <c r="F52" s="10"/>
      <c r="G52" s="10">
        <v>87.75</v>
      </c>
      <c r="H52" s="10">
        <v>90.5</v>
      </c>
      <c r="I52" s="10"/>
      <c r="J52" s="10"/>
      <c r="K52" s="10"/>
      <c r="L52" s="10"/>
      <c r="M52" s="10"/>
      <c r="N52" s="10">
        <f t="shared" si="1"/>
        <v>178.25</v>
      </c>
      <c r="O52" s="14">
        <v>3739.34</v>
      </c>
    </row>
    <row r="53" spans="1:15" x14ac:dyDescent="0.25">
      <c r="A53" s="10" t="s">
        <v>595</v>
      </c>
      <c r="B53" s="10" t="s">
        <v>596</v>
      </c>
      <c r="C53" s="10"/>
      <c r="D53" s="16"/>
      <c r="E53" s="10"/>
      <c r="F53" s="10"/>
      <c r="G53" s="10"/>
      <c r="H53" s="10"/>
      <c r="I53" s="10"/>
      <c r="J53" s="10">
        <v>88.5</v>
      </c>
      <c r="K53" s="10">
        <v>88.25</v>
      </c>
      <c r="L53" s="10"/>
      <c r="M53" s="10"/>
      <c r="N53" s="10">
        <f t="shared" si="1"/>
        <v>176.75</v>
      </c>
      <c r="O53" s="13">
        <v>1238.75</v>
      </c>
    </row>
    <row r="54" spans="1:15" x14ac:dyDescent="0.25">
      <c r="A54" s="10">
        <v>180</v>
      </c>
      <c r="B54" s="10" t="s">
        <v>11</v>
      </c>
      <c r="C54" s="10">
        <v>89</v>
      </c>
      <c r="D54" s="16">
        <v>86.25</v>
      </c>
      <c r="E54" s="10"/>
      <c r="F54" s="10"/>
      <c r="G54" s="10"/>
      <c r="H54" s="10"/>
      <c r="I54" s="10"/>
      <c r="J54" s="10"/>
      <c r="K54" s="10"/>
      <c r="L54" s="10"/>
      <c r="M54" s="10"/>
      <c r="N54" s="10">
        <f t="shared" si="1"/>
        <v>175.25</v>
      </c>
      <c r="O54" s="13">
        <v>1443.76</v>
      </c>
    </row>
    <row r="55" spans="1:15" x14ac:dyDescent="0.25">
      <c r="A55" s="10" t="s">
        <v>289</v>
      </c>
      <c r="B55" s="10" t="s">
        <v>524</v>
      </c>
      <c r="C55" s="10"/>
      <c r="D55" s="16"/>
      <c r="E55" s="10"/>
      <c r="F55" s="10">
        <v>88.25</v>
      </c>
      <c r="G55" s="10"/>
      <c r="H55" s="10">
        <v>86.25</v>
      </c>
      <c r="I55" s="10"/>
      <c r="J55" s="10"/>
      <c r="K55" s="10"/>
      <c r="L55" s="10"/>
      <c r="M55" s="10"/>
      <c r="N55" s="10">
        <f t="shared" si="1"/>
        <v>174.5</v>
      </c>
      <c r="O55" s="14">
        <v>810</v>
      </c>
    </row>
    <row r="56" spans="1:15" ht="18.75" customHeight="1" x14ac:dyDescent="0.25">
      <c r="A56" s="10" t="s">
        <v>632</v>
      </c>
      <c r="B56" s="10" t="s">
        <v>98</v>
      </c>
      <c r="C56" s="10"/>
      <c r="D56" s="16"/>
      <c r="E56" s="10"/>
      <c r="F56" s="10"/>
      <c r="G56" s="10"/>
      <c r="H56" s="10">
        <v>85.5</v>
      </c>
      <c r="I56" s="10"/>
      <c r="J56" s="10"/>
      <c r="K56" s="10"/>
      <c r="L56" s="10"/>
      <c r="M56" s="10">
        <v>88.25</v>
      </c>
      <c r="N56" s="10">
        <f t="shared" si="1"/>
        <v>173.75</v>
      </c>
      <c r="O56" s="14">
        <v>2600</v>
      </c>
    </row>
    <row r="57" spans="1:15" x14ac:dyDescent="0.25">
      <c r="A57" s="10">
        <v>4030</v>
      </c>
      <c r="B57" s="10" t="s">
        <v>599</v>
      </c>
      <c r="C57" s="10"/>
      <c r="D57" s="16"/>
      <c r="E57" s="10"/>
      <c r="F57" s="10"/>
      <c r="G57" s="10"/>
      <c r="H57" s="10"/>
      <c r="I57" s="10"/>
      <c r="J57" s="10">
        <v>87.25</v>
      </c>
      <c r="K57" s="10">
        <v>85.5</v>
      </c>
      <c r="L57" s="10"/>
      <c r="M57" s="10"/>
      <c r="N57" s="10">
        <f t="shared" si="1"/>
        <v>172.75</v>
      </c>
      <c r="O57" s="10"/>
    </row>
    <row r="58" spans="1:15" x14ac:dyDescent="0.25">
      <c r="A58" s="10" t="s">
        <v>422</v>
      </c>
      <c r="B58" s="10" t="s">
        <v>421</v>
      </c>
      <c r="C58" s="10"/>
      <c r="D58" s="16"/>
      <c r="E58" s="10"/>
      <c r="F58" s="10"/>
      <c r="G58" s="10">
        <v>82.75</v>
      </c>
      <c r="H58" s="10">
        <v>89.5</v>
      </c>
      <c r="I58" s="10"/>
      <c r="J58" s="10"/>
      <c r="K58" s="10"/>
      <c r="L58" s="10"/>
      <c r="M58" s="10"/>
      <c r="N58" s="10">
        <f t="shared" si="1"/>
        <v>172.25</v>
      </c>
      <c r="O58" s="13">
        <v>1164.83</v>
      </c>
    </row>
    <row r="59" spans="1:15" x14ac:dyDescent="0.25">
      <c r="A59" s="10" t="s">
        <v>594</v>
      </c>
      <c r="B59" s="10" t="s">
        <v>290</v>
      </c>
      <c r="C59" s="10"/>
      <c r="D59" s="16"/>
      <c r="E59" s="10"/>
      <c r="F59" s="10"/>
      <c r="G59" s="10"/>
      <c r="H59" s="10"/>
      <c r="I59" s="10"/>
      <c r="J59" s="10">
        <v>89</v>
      </c>
      <c r="K59" s="10">
        <v>83.25</v>
      </c>
      <c r="L59" s="10"/>
      <c r="M59" s="10"/>
      <c r="N59" s="10">
        <f t="shared" si="1"/>
        <v>172.25</v>
      </c>
      <c r="O59" s="13">
        <v>371.25</v>
      </c>
    </row>
    <row r="60" spans="1:15" x14ac:dyDescent="0.25">
      <c r="A60" s="10" t="s">
        <v>601</v>
      </c>
      <c r="B60" s="10" t="s">
        <v>596</v>
      </c>
      <c r="C60" s="10"/>
      <c r="D60" s="16"/>
      <c r="E60" s="10"/>
      <c r="F60" s="10"/>
      <c r="G60" s="10"/>
      <c r="H60" s="10"/>
      <c r="I60" s="10"/>
      <c r="J60" s="10">
        <v>85.5</v>
      </c>
      <c r="K60" s="10">
        <v>86.75</v>
      </c>
      <c r="L60" s="10"/>
      <c r="M60" s="10"/>
      <c r="N60" s="10">
        <f t="shared" si="1"/>
        <v>172.25</v>
      </c>
      <c r="O60" s="13">
        <v>144.38</v>
      </c>
    </row>
    <row r="61" spans="1:15" x14ac:dyDescent="0.25">
      <c r="A61" s="10">
        <v>6030</v>
      </c>
      <c r="B61" s="10" t="s">
        <v>235</v>
      </c>
      <c r="C61" s="10"/>
      <c r="D61" s="16"/>
      <c r="E61" s="10"/>
      <c r="F61" s="10">
        <v>87.25</v>
      </c>
      <c r="G61" s="10">
        <v>83.75</v>
      </c>
      <c r="H61" s="10"/>
      <c r="I61" s="10"/>
      <c r="J61" s="10"/>
      <c r="K61" s="10"/>
      <c r="L61" s="10"/>
      <c r="M61" s="10"/>
      <c r="N61" s="10">
        <f t="shared" si="1"/>
        <v>171</v>
      </c>
      <c r="O61" s="13">
        <v>765.94</v>
      </c>
    </row>
    <row r="62" spans="1:15" x14ac:dyDescent="0.25">
      <c r="A62" s="10" t="s">
        <v>19</v>
      </c>
      <c r="B62" s="10" t="s">
        <v>20</v>
      </c>
      <c r="C62" s="10">
        <v>86.5</v>
      </c>
      <c r="D62" s="16">
        <v>83.25</v>
      </c>
      <c r="E62" s="10"/>
      <c r="F62" s="10"/>
      <c r="G62" s="10"/>
      <c r="H62" s="10"/>
      <c r="I62" s="10"/>
      <c r="J62" s="10"/>
      <c r="K62" s="10"/>
      <c r="L62" s="10"/>
      <c r="M62" s="10"/>
      <c r="N62" s="10">
        <f t="shared" si="1"/>
        <v>169.75</v>
      </c>
      <c r="O62" s="13">
        <v>360.94</v>
      </c>
    </row>
    <row r="63" spans="1:15" x14ac:dyDescent="0.25">
      <c r="A63" s="10">
        <v>80</v>
      </c>
      <c r="B63" s="10" t="s">
        <v>11</v>
      </c>
      <c r="C63" s="10" t="s">
        <v>53</v>
      </c>
      <c r="D63" s="16">
        <v>83</v>
      </c>
      <c r="E63" s="10"/>
      <c r="F63" s="10">
        <v>85.75</v>
      </c>
      <c r="G63" s="10"/>
      <c r="H63" s="10"/>
      <c r="I63" s="10"/>
      <c r="J63" s="10"/>
      <c r="K63" s="10"/>
      <c r="L63" s="10"/>
      <c r="M63" s="10"/>
      <c r="N63" s="10">
        <f t="shared" si="1"/>
        <v>168.75</v>
      </c>
      <c r="O63" s="10"/>
    </row>
    <row r="64" spans="1:15" x14ac:dyDescent="0.25">
      <c r="A64" s="10" t="s">
        <v>425</v>
      </c>
      <c r="B64" s="10" t="s">
        <v>235</v>
      </c>
      <c r="C64" s="10"/>
      <c r="D64" s="16"/>
      <c r="E64" s="10"/>
      <c r="F64" s="10"/>
      <c r="G64" s="10">
        <v>82.25</v>
      </c>
      <c r="H64" s="10"/>
      <c r="I64" s="10"/>
      <c r="J64" s="10"/>
      <c r="K64" s="10"/>
      <c r="L64" s="10"/>
      <c r="M64" s="10">
        <v>86.5</v>
      </c>
      <c r="N64" s="10">
        <f t="shared" si="1"/>
        <v>168.75</v>
      </c>
      <c r="O64" s="10"/>
    </row>
    <row r="65" spans="1:15" x14ac:dyDescent="0.25">
      <c r="A65" s="10" t="s">
        <v>424</v>
      </c>
      <c r="B65" s="10" t="s">
        <v>11</v>
      </c>
      <c r="C65" s="10"/>
      <c r="D65" s="16"/>
      <c r="E65" s="10"/>
      <c r="F65" s="10"/>
      <c r="G65" s="10">
        <v>82.5</v>
      </c>
      <c r="H65" s="10">
        <v>85.75</v>
      </c>
      <c r="I65" s="10"/>
      <c r="J65" s="10"/>
      <c r="K65" s="10"/>
      <c r="L65" s="10"/>
      <c r="M65" s="10"/>
      <c r="N65" s="10">
        <f t="shared" si="1"/>
        <v>168.25</v>
      </c>
      <c r="O65" s="10"/>
    </row>
    <row r="66" spans="1:15" x14ac:dyDescent="0.25">
      <c r="A66" s="10" t="s">
        <v>426</v>
      </c>
      <c r="B66" s="10" t="s">
        <v>100</v>
      </c>
      <c r="C66" s="10"/>
      <c r="D66" s="16"/>
      <c r="E66" s="10"/>
      <c r="F66" s="10"/>
      <c r="G66" s="10">
        <v>81.75</v>
      </c>
      <c r="H66" s="10" t="s">
        <v>53</v>
      </c>
      <c r="I66" s="10"/>
      <c r="J66" s="10"/>
      <c r="K66" s="10"/>
      <c r="L66" s="10"/>
      <c r="M66" s="10">
        <v>84</v>
      </c>
      <c r="N66" s="10">
        <f t="shared" si="1"/>
        <v>165.75</v>
      </c>
      <c r="O66" s="10"/>
    </row>
    <row r="67" spans="1:15" x14ac:dyDescent="0.25">
      <c r="A67" s="10" t="s">
        <v>234</v>
      </c>
      <c r="B67" s="10" t="s">
        <v>235</v>
      </c>
      <c r="C67" s="10"/>
      <c r="D67" s="16">
        <v>87</v>
      </c>
      <c r="E67" s="10"/>
      <c r="F67" s="10">
        <v>76.5</v>
      </c>
      <c r="G67" s="10"/>
      <c r="H67" s="10"/>
      <c r="I67" s="10"/>
      <c r="J67" s="10"/>
      <c r="K67" s="10"/>
      <c r="L67" s="10"/>
      <c r="M67" s="10"/>
      <c r="N67" s="10">
        <f t="shared" ref="N67:N98" si="2">SUM(C67:M67)</f>
        <v>163.5</v>
      </c>
      <c r="O67" s="14">
        <v>525</v>
      </c>
    </row>
    <row r="68" spans="1:15" x14ac:dyDescent="0.25">
      <c r="A68" s="10" t="s">
        <v>607</v>
      </c>
      <c r="B68" s="10" t="s">
        <v>300</v>
      </c>
      <c r="C68" s="10"/>
      <c r="D68" s="16"/>
      <c r="E68" s="10"/>
      <c r="F68" s="10"/>
      <c r="G68" s="10"/>
      <c r="H68" s="10"/>
      <c r="I68" s="10"/>
      <c r="J68" s="10">
        <v>78.25</v>
      </c>
      <c r="K68" s="10">
        <v>84.25</v>
      </c>
      <c r="L68" s="10"/>
      <c r="M68" s="10"/>
      <c r="N68" s="10">
        <f t="shared" si="2"/>
        <v>162.5</v>
      </c>
      <c r="O68" s="10"/>
    </row>
    <row r="69" spans="1:15" x14ac:dyDescent="0.25">
      <c r="A69" s="10" t="s">
        <v>39</v>
      </c>
      <c r="B69" s="10" t="s">
        <v>40</v>
      </c>
      <c r="C69" s="10">
        <v>74.5</v>
      </c>
      <c r="D69" s="16"/>
      <c r="E69" s="10"/>
      <c r="F69" s="10"/>
      <c r="G69" s="10"/>
      <c r="H69" s="10"/>
      <c r="I69" s="10"/>
      <c r="J69" s="10"/>
      <c r="K69" s="10"/>
      <c r="L69" s="10"/>
      <c r="M69" s="10">
        <v>86.75</v>
      </c>
      <c r="N69" s="10">
        <f t="shared" si="2"/>
        <v>161.25</v>
      </c>
      <c r="O69" s="10"/>
    </row>
    <row r="70" spans="1:15" x14ac:dyDescent="0.25">
      <c r="A70" s="10" t="s">
        <v>243</v>
      </c>
      <c r="B70" s="10" t="s">
        <v>242</v>
      </c>
      <c r="C70" s="10"/>
      <c r="D70" s="16">
        <v>85</v>
      </c>
      <c r="E70" s="10"/>
      <c r="F70" s="10"/>
      <c r="G70" s="10"/>
      <c r="H70" s="10">
        <v>74.75</v>
      </c>
      <c r="I70" s="10"/>
      <c r="J70" s="10"/>
      <c r="K70" s="10"/>
      <c r="L70" s="10"/>
      <c r="M70" s="10"/>
      <c r="N70" s="10">
        <f t="shared" si="2"/>
        <v>159.75</v>
      </c>
      <c r="O70" s="10"/>
    </row>
    <row r="71" spans="1:15" x14ac:dyDescent="0.25">
      <c r="A71" s="10" t="s">
        <v>606</v>
      </c>
      <c r="B71" s="10" t="s">
        <v>593</v>
      </c>
      <c r="C71" s="10"/>
      <c r="D71" s="16"/>
      <c r="E71" s="10"/>
      <c r="F71" s="10"/>
      <c r="G71" s="10"/>
      <c r="H71" s="10"/>
      <c r="I71" s="10"/>
      <c r="J71" s="10">
        <v>78.5</v>
      </c>
      <c r="K71" s="10">
        <v>78.25</v>
      </c>
      <c r="L71" s="10"/>
      <c r="M71" s="10"/>
      <c r="N71" s="10">
        <f t="shared" si="2"/>
        <v>156.75</v>
      </c>
      <c r="O71" s="10"/>
    </row>
    <row r="72" spans="1:15" x14ac:dyDescent="0.25">
      <c r="A72" s="10" t="s">
        <v>252</v>
      </c>
      <c r="B72" s="10" t="s">
        <v>239</v>
      </c>
      <c r="C72" s="10"/>
      <c r="D72" s="16" t="s">
        <v>53</v>
      </c>
      <c r="E72" s="10"/>
      <c r="F72" s="10"/>
      <c r="G72" s="10">
        <v>78.25</v>
      </c>
      <c r="H72" s="10">
        <v>77</v>
      </c>
      <c r="I72" s="10"/>
      <c r="J72" s="10"/>
      <c r="K72" s="10"/>
      <c r="L72" s="10"/>
      <c r="M72" s="10"/>
      <c r="N72" s="10">
        <f t="shared" si="2"/>
        <v>155.25</v>
      </c>
      <c r="O72" s="10"/>
    </row>
    <row r="73" spans="1:15" x14ac:dyDescent="0.25">
      <c r="A73" s="10" t="s">
        <v>25</v>
      </c>
      <c r="B73" s="10" t="s">
        <v>18</v>
      </c>
      <c r="C73" s="10">
        <v>84.5</v>
      </c>
      <c r="D73" s="16"/>
      <c r="E73" s="10"/>
      <c r="F73" s="10"/>
      <c r="G73" s="10"/>
      <c r="H73" s="10">
        <v>70.5</v>
      </c>
      <c r="I73" s="10"/>
      <c r="J73" s="10"/>
      <c r="K73" s="10"/>
      <c r="L73" s="10"/>
      <c r="M73" s="10"/>
      <c r="N73" s="10">
        <f t="shared" si="2"/>
        <v>155</v>
      </c>
      <c r="O73" s="10"/>
    </row>
    <row r="74" spans="1:15" x14ac:dyDescent="0.25">
      <c r="A74" s="10" t="s">
        <v>38</v>
      </c>
      <c r="B74" s="10" t="s">
        <v>16</v>
      </c>
      <c r="C74" s="10">
        <v>77.5</v>
      </c>
      <c r="D74" s="16">
        <v>72.5</v>
      </c>
      <c r="E74" s="10"/>
      <c r="F74" s="10"/>
      <c r="G74" s="10"/>
      <c r="H74" s="10"/>
      <c r="I74" s="10"/>
      <c r="J74" s="10"/>
      <c r="K74" s="10"/>
      <c r="L74" s="10"/>
      <c r="M74" s="10"/>
      <c r="N74" s="10">
        <f t="shared" si="2"/>
        <v>150</v>
      </c>
      <c r="O74" s="10"/>
    </row>
    <row r="75" spans="1:15" x14ac:dyDescent="0.25">
      <c r="A75" s="10" t="s">
        <v>608</v>
      </c>
      <c r="B75" s="10" t="s">
        <v>609</v>
      </c>
      <c r="C75" s="10"/>
      <c r="D75" s="16"/>
      <c r="E75" s="10"/>
      <c r="F75" s="10"/>
      <c r="G75" s="10"/>
      <c r="H75" s="10"/>
      <c r="I75" s="10"/>
      <c r="J75" s="10">
        <v>77.25</v>
      </c>
      <c r="K75" s="10">
        <v>67.25</v>
      </c>
      <c r="L75" s="10"/>
      <c r="M75" s="10"/>
      <c r="N75" s="10">
        <f t="shared" si="2"/>
        <v>144.5</v>
      </c>
      <c r="O75" s="10"/>
    </row>
    <row r="76" spans="1:15" x14ac:dyDescent="0.25">
      <c r="A76" s="10" t="s">
        <v>251</v>
      </c>
      <c r="B76" s="10" t="s">
        <v>163</v>
      </c>
      <c r="C76" s="10"/>
      <c r="D76" s="16">
        <v>58</v>
      </c>
      <c r="E76" s="10"/>
      <c r="F76" s="10">
        <v>84.75</v>
      </c>
      <c r="G76" s="10"/>
      <c r="H76" s="10"/>
      <c r="I76" s="10"/>
      <c r="J76" s="10"/>
      <c r="K76" s="10"/>
      <c r="L76" s="10"/>
      <c r="M76" s="10"/>
      <c r="N76" s="10">
        <f t="shared" si="2"/>
        <v>142.75</v>
      </c>
      <c r="O76" s="10"/>
    </row>
    <row r="77" spans="1:15" x14ac:dyDescent="0.25">
      <c r="A77" s="10" t="s">
        <v>548</v>
      </c>
      <c r="B77" s="10" t="s">
        <v>300</v>
      </c>
      <c r="C77" s="10"/>
      <c r="D77" s="16"/>
      <c r="E77" s="10"/>
      <c r="F77" s="10"/>
      <c r="G77" s="10"/>
      <c r="H77" s="10">
        <v>60</v>
      </c>
      <c r="I77" s="10"/>
      <c r="J77" s="10" t="s">
        <v>53</v>
      </c>
      <c r="K77" s="10">
        <v>82</v>
      </c>
      <c r="L77" s="10"/>
      <c r="M77" s="10"/>
      <c r="N77" s="10">
        <f t="shared" si="2"/>
        <v>142</v>
      </c>
      <c r="O77" s="10"/>
    </row>
    <row r="78" spans="1:15" x14ac:dyDescent="0.25">
      <c r="A78" s="10" t="s">
        <v>611</v>
      </c>
      <c r="B78" s="10" t="s">
        <v>596</v>
      </c>
      <c r="C78" s="10"/>
      <c r="D78" s="16"/>
      <c r="E78" s="10"/>
      <c r="F78" s="10"/>
      <c r="G78" s="10"/>
      <c r="H78" s="10"/>
      <c r="I78" s="10"/>
      <c r="J78" s="10">
        <v>65</v>
      </c>
      <c r="K78" s="10">
        <v>70.25</v>
      </c>
      <c r="L78" s="10"/>
      <c r="M78" s="10"/>
      <c r="N78" s="10">
        <f t="shared" si="2"/>
        <v>135.25</v>
      </c>
      <c r="O78" s="10"/>
    </row>
    <row r="79" spans="1:15" x14ac:dyDescent="0.25">
      <c r="A79" s="10" t="s">
        <v>51</v>
      </c>
      <c r="B79" s="10" t="s">
        <v>52</v>
      </c>
      <c r="C79" s="10">
        <v>55.25</v>
      </c>
      <c r="D79" s="16"/>
      <c r="E79" s="10"/>
      <c r="F79" s="10"/>
      <c r="G79" s="10"/>
      <c r="H79" s="10"/>
      <c r="I79" s="10"/>
      <c r="J79" s="10"/>
      <c r="K79" s="10"/>
      <c r="L79" s="10"/>
      <c r="M79" s="10">
        <v>52.75</v>
      </c>
      <c r="N79" s="10">
        <f t="shared" si="2"/>
        <v>108</v>
      </c>
      <c r="O79" s="10"/>
    </row>
    <row r="80" spans="1:15" x14ac:dyDescent="0.25">
      <c r="A80" s="10" t="s">
        <v>514</v>
      </c>
      <c r="B80" s="10" t="s">
        <v>255</v>
      </c>
      <c r="C80" s="10"/>
      <c r="D80" s="16"/>
      <c r="E80" s="10"/>
      <c r="F80" s="10"/>
      <c r="G80" s="10"/>
      <c r="H80" s="10">
        <v>90</v>
      </c>
      <c r="I80" s="10"/>
      <c r="J80" s="10"/>
      <c r="K80" s="10"/>
      <c r="L80" s="10"/>
      <c r="M80" s="10"/>
      <c r="N80" s="10">
        <f t="shared" si="2"/>
        <v>90</v>
      </c>
      <c r="O80" s="13">
        <v>2052.3200000000002</v>
      </c>
    </row>
    <row r="81" spans="1:15" x14ac:dyDescent="0.25">
      <c r="A81" s="10" t="s">
        <v>515</v>
      </c>
      <c r="B81" s="10" t="s">
        <v>290</v>
      </c>
      <c r="C81" s="10"/>
      <c r="D81" s="16"/>
      <c r="E81" s="10"/>
      <c r="F81" s="10"/>
      <c r="G81" s="10"/>
      <c r="H81" s="10">
        <v>89.5</v>
      </c>
      <c r="I81" s="10"/>
      <c r="J81" s="10"/>
      <c r="K81" s="10"/>
      <c r="L81" s="10"/>
      <c r="M81" s="10"/>
      <c r="N81" s="10">
        <f t="shared" si="2"/>
        <v>89.5</v>
      </c>
      <c r="O81" s="13">
        <v>1164.83</v>
      </c>
    </row>
    <row r="82" spans="1:15" x14ac:dyDescent="0.25">
      <c r="A82" s="10">
        <v>7</v>
      </c>
      <c r="B82" s="10" t="s">
        <v>300</v>
      </c>
      <c r="C82" s="10"/>
      <c r="D82" s="16"/>
      <c r="E82" s="10"/>
      <c r="F82" s="10">
        <v>89</v>
      </c>
      <c r="G82" s="10"/>
      <c r="H82" s="10"/>
      <c r="I82" s="10"/>
      <c r="J82" s="10"/>
      <c r="K82" s="10"/>
      <c r="L82" s="10"/>
      <c r="M82" s="10"/>
      <c r="N82" s="10">
        <f t="shared" si="2"/>
        <v>89</v>
      </c>
      <c r="O82" s="13">
        <v>1442.81</v>
      </c>
    </row>
    <row r="83" spans="1:15" x14ac:dyDescent="0.25">
      <c r="A83" s="10">
        <v>2012</v>
      </c>
      <c r="B83" s="10" t="s">
        <v>450</v>
      </c>
      <c r="C83" s="10"/>
      <c r="D83" s="16"/>
      <c r="E83" s="10"/>
      <c r="F83" s="10"/>
      <c r="G83" s="10"/>
      <c r="H83" s="10">
        <v>88.75</v>
      </c>
      <c r="I83" s="10"/>
      <c r="J83" s="10"/>
      <c r="K83" s="10"/>
      <c r="L83" s="10"/>
      <c r="M83" s="10"/>
      <c r="N83" s="10">
        <f t="shared" si="2"/>
        <v>88.75</v>
      </c>
      <c r="O83" s="14">
        <v>869</v>
      </c>
    </row>
    <row r="84" spans="1:15" x14ac:dyDescent="0.25">
      <c r="A84" s="10">
        <v>39</v>
      </c>
      <c r="B84" s="10" t="s">
        <v>290</v>
      </c>
      <c r="C84" s="10"/>
      <c r="D84" s="16"/>
      <c r="E84" s="10"/>
      <c r="F84" s="10">
        <v>88.25</v>
      </c>
      <c r="G84" s="10"/>
      <c r="H84" s="10"/>
      <c r="I84" s="10"/>
      <c r="J84" s="10"/>
      <c r="K84" s="10"/>
      <c r="L84" s="10"/>
      <c r="M84" s="10"/>
      <c r="N84" s="10">
        <f t="shared" si="2"/>
        <v>88.25</v>
      </c>
      <c r="O84" s="14">
        <v>810</v>
      </c>
    </row>
    <row r="85" spans="1:15" x14ac:dyDescent="0.25">
      <c r="A85" s="10">
        <v>6</v>
      </c>
      <c r="B85" s="10" t="s">
        <v>300</v>
      </c>
      <c r="C85" s="10"/>
      <c r="D85" s="16"/>
      <c r="E85" s="10"/>
      <c r="F85" s="10"/>
      <c r="G85" s="10"/>
      <c r="H85" s="10">
        <v>87.25</v>
      </c>
      <c r="I85" s="10"/>
      <c r="J85" s="10"/>
      <c r="K85" s="10"/>
      <c r="L85" s="10"/>
      <c r="M85" s="10"/>
      <c r="N85" s="10">
        <f t="shared" si="2"/>
        <v>87.25</v>
      </c>
      <c r="O85" s="13">
        <v>543.59</v>
      </c>
    </row>
    <row r="86" spans="1:15" x14ac:dyDescent="0.25">
      <c r="A86" s="10" t="s">
        <v>55</v>
      </c>
      <c r="B86" s="10" t="s">
        <v>29</v>
      </c>
      <c r="C86" s="10" t="s">
        <v>53</v>
      </c>
      <c r="D86" s="16"/>
      <c r="E86" s="10"/>
      <c r="F86" s="10">
        <v>87</v>
      </c>
      <c r="G86" s="10"/>
      <c r="H86" s="10"/>
      <c r="I86" s="10"/>
      <c r="J86" s="10"/>
      <c r="K86" s="10"/>
      <c r="L86" s="10"/>
      <c r="M86" s="10"/>
      <c r="N86" s="10">
        <f t="shared" si="2"/>
        <v>87</v>
      </c>
      <c r="O86" s="13">
        <v>336.66</v>
      </c>
    </row>
    <row r="87" spans="1:15" x14ac:dyDescent="0.25">
      <c r="A87" s="10">
        <v>424</v>
      </c>
      <c r="B87" s="10" t="s">
        <v>300</v>
      </c>
      <c r="C87" s="10"/>
      <c r="D87" s="16"/>
      <c r="E87" s="10"/>
      <c r="F87" s="10"/>
      <c r="G87" s="10"/>
      <c r="H87" s="10">
        <v>87</v>
      </c>
      <c r="I87" s="10"/>
      <c r="J87" s="10"/>
      <c r="K87" s="10"/>
      <c r="L87" s="10"/>
      <c r="M87" s="10"/>
      <c r="N87" s="10">
        <f t="shared" si="2"/>
        <v>87</v>
      </c>
      <c r="O87" s="13">
        <v>488.12</v>
      </c>
    </row>
    <row r="88" spans="1:15" x14ac:dyDescent="0.25">
      <c r="A88" s="10" t="s">
        <v>520</v>
      </c>
      <c r="B88" s="10" t="s">
        <v>300</v>
      </c>
      <c r="C88" s="10"/>
      <c r="D88" s="16"/>
      <c r="E88" s="10"/>
      <c r="F88" s="10"/>
      <c r="G88" s="10"/>
      <c r="H88" s="10">
        <v>87</v>
      </c>
      <c r="I88" s="10"/>
      <c r="J88" s="10"/>
      <c r="K88" s="10"/>
      <c r="L88" s="10"/>
      <c r="M88" s="10"/>
      <c r="N88" s="10">
        <f t="shared" si="2"/>
        <v>87</v>
      </c>
      <c r="O88" s="13">
        <v>488.12</v>
      </c>
    </row>
    <row r="89" spans="1:15" x14ac:dyDescent="0.25">
      <c r="A89" s="10" t="s">
        <v>236</v>
      </c>
      <c r="B89" s="10" t="s">
        <v>237</v>
      </c>
      <c r="C89" s="10"/>
      <c r="D89" s="16">
        <v>86.75</v>
      </c>
      <c r="E89" s="10"/>
      <c r="F89" s="10"/>
      <c r="G89" s="10"/>
      <c r="H89" s="10"/>
      <c r="I89" s="10"/>
      <c r="J89" s="10"/>
      <c r="K89" s="10"/>
      <c r="L89" s="10"/>
      <c r="M89" s="10"/>
      <c r="N89" s="10">
        <f t="shared" si="2"/>
        <v>86.75</v>
      </c>
      <c r="O89" s="13">
        <v>426.57</v>
      </c>
    </row>
    <row r="90" spans="1:15" x14ac:dyDescent="0.25">
      <c r="A90" s="10" t="s">
        <v>521</v>
      </c>
      <c r="B90" s="10" t="s">
        <v>78</v>
      </c>
      <c r="C90" s="10"/>
      <c r="D90" s="16"/>
      <c r="E90" s="10"/>
      <c r="F90" s="10"/>
      <c r="G90" s="10"/>
      <c r="H90" s="10">
        <v>86.75</v>
      </c>
      <c r="I90" s="10"/>
      <c r="J90" s="10"/>
      <c r="K90" s="10"/>
      <c r="L90" s="10"/>
      <c r="M90" s="10"/>
      <c r="N90" s="10">
        <f t="shared" si="2"/>
        <v>86.75</v>
      </c>
      <c r="O90" s="13">
        <v>110.94</v>
      </c>
    </row>
    <row r="91" spans="1:15" x14ac:dyDescent="0.25">
      <c r="A91" s="10" t="s">
        <v>292</v>
      </c>
      <c r="B91" s="10" t="s">
        <v>400</v>
      </c>
      <c r="C91" s="10"/>
      <c r="D91" s="16"/>
      <c r="E91" s="10"/>
      <c r="F91" s="10">
        <v>86.5</v>
      </c>
      <c r="G91" s="10"/>
      <c r="H91" s="10"/>
      <c r="I91" s="10"/>
      <c r="J91" s="10"/>
      <c r="K91" s="10"/>
      <c r="L91" s="10"/>
      <c r="M91" s="10"/>
      <c r="N91" s="10">
        <f t="shared" si="2"/>
        <v>86.5</v>
      </c>
      <c r="O91" s="13">
        <v>273.38</v>
      </c>
    </row>
    <row r="92" spans="1:15" x14ac:dyDescent="0.25">
      <c r="A92" s="10" t="s">
        <v>522</v>
      </c>
      <c r="B92" s="10" t="s">
        <v>523</v>
      </c>
      <c r="C92" s="10"/>
      <c r="D92" s="16"/>
      <c r="E92" s="10"/>
      <c r="F92" s="10"/>
      <c r="G92" s="10"/>
      <c r="H92" s="10">
        <v>86.5</v>
      </c>
      <c r="I92" s="10"/>
      <c r="J92" s="10"/>
      <c r="K92" s="10"/>
      <c r="L92" s="10"/>
      <c r="M92" s="10"/>
      <c r="N92" s="10">
        <f t="shared" si="2"/>
        <v>86.5</v>
      </c>
      <c r="O92" s="10"/>
    </row>
    <row r="93" spans="1:15" x14ac:dyDescent="0.25">
      <c r="A93" s="10" t="s">
        <v>56</v>
      </c>
      <c r="B93" s="10" t="s">
        <v>14</v>
      </c>
      <c r="C93" s="10" t="s">
        <v>53</v>
      </c>
      <c r="D93" s="16"/>
      <c r="E93" s="10"/>
      <c r="F93" s="10">
        <v>86.25</v>
      </c>
      <c r="G93" s="10"/>
      <c r="H93" s="10"/>
      <c r="I93" s="10"/>
      <c r="J93" s="10"/>
      <c r="K93" s="10"/>
      <c r="L93" s="10"/>
      <c r="M93" s="10"/>
      <c r="N93" s="10">
        <f t="shared" si="2"/>
        <v>86.25</v>
      </c>
      <c r="O93" s="13">
        <v>263.25</v>
      </c>
    </row>
    <row r="94" spans="1:15" x14ac:dyDescent="0.25">
      <c r="A94" s="10" t="s">
        <v>525</v>
      </c>
      <c r="B94" s="10" t="s">
        <v>300</v>
      </c>
      <c r="C94" s="10"/>
      <c r="D94" s="16"/>
      <c r="E94" s="10"/>
      <c r="F94" s="10"/>
      <c r="G94" s="10"/>
      <c r="H94" s="10">
        <v>86</v>
      </c>
      <c r="I94" s="10"/>
      <c r="J94" s="10"/>
      <c r="K94" s="10"/>
      <c r="L94" s="10"/>
      <c r="M94" s="10"/>
      <c r="N94" s="10">
        <f t="shared" si="2"/>
        <v>86</v>
      </c>
      <c r="O94" s="10"/>
    </row>
    <row r="95" spans="1:15" x14ac:dyDescent="0.25">
      <c r="A95" s="10">
        <v>320</v>
      </c>
      <c r="B95" s="10" t="s">
        <v>300</v>
      </c>
      <c r="C95" s="10"/>
      <c r="D95" s="16"/>
      <c r="E95" s="10"/>
      <c r="F95" s="10"/>
      <c r="G95" s="10"/>
      <c r="H95" s="10">
        <v>85.5</v>
      </c>
      <c r="I95" s="10"/>
      <c r="J95" s="10"/>
      <c r="K95" s="10"/>
      <c r="L95" s="10"/>
      <c r="M95" s="10"/>
      <c r="N95" s="10">
        <f t="shared" si="2"/>
        <v>85.5</v>
      </c>
      <c r="O95" s="10"/>
    </row>
    <row r="96" spans="1:15" x14ac:dyDescent="0.25">
      <c r="A96" s="10" t="s">
        <v>526</v>
      </c>
      <c r="B96" s="10" t="s">
        <v>255</v>
      </c>
      <c r="C96" s="10"/>
      <c r="D96" s="16"/>
      <c r="E96" s="10"/>
      <c r="F96" s="10"/>
      <c r="G96" s="10"/>
      <c r="H96" s="10">
        <v>85.5</v>
      </c>
      <c r="I96" s="10"/>
      <c r="J96" s="10"/>
      <c r="K96" s="10"/>
      <c r="L96" s="10"/>
      <c r="M96" s="10"/>
      <c r="N96" s="10">
        <f t="shared" si="2"/>
        <v>85.5</v>
      </c>
      <c r="O96" s="10"/>
    </row>
    <row r="97" spans="1:15" x14ac:dyDescent="0.25">
      <c r="A97" s="10" t="s">
        <v>527</v>
      </c>
      <c r="B97" s="10" t="s">
        <v>326</v>
      </c>
      <c r="C97" s="10"/>
      <c r="D97" s="16"/>
      <c r="E97" s="10"/>
      <c r="F97" s="10"/>
      <c r="G97" s="10"/>
      <c r="H97" s="10">
        <v>85.5</v>
      </c>
      <c r="I97" s="10"/>
      <c r="J97" s="10"/>
      <c r="K97" s="10"/>
      <c r="L97" s="10"/>
      <c r="M97" s="10"/>
      <c r="N97" s="10">
        <f t="shared" si="2"/>
        <v>85.5</v>
      </c>
      <c r="O97" s="10"/>
    </row>
    <row r="98" spans="1:15" x14ac:dyDescent="0.25">
      <c r="A98" s="10" t="s">
        <v>22</v>
      </c>
      <c r="B98" s="10" t="s">
        <v>23</v>
      </c>
      <c r="C98" s="10">
        <v>85.25</v>
      </c>
      <c r="D98" s="16"/>
      <c r="E98" s="10"/>
      <c r="F98" s="10"/>
      <c r="G98" s="10"/>
      <c r="H98" s="10"/>
      <c r="I98" s="10"/>
      <c r="J98" s="10"/>
      <c r="K98" s="10"/>
      <c r="L98" s="10"/>
      <c r="M98" s="10"/>
      <c r="N98" s="10">
        <f t="shared" si="2"/>
        <v>85.25</v>
      </c>
      <c r="O98" s="10"/>
    </row>
    <row r="99" spans="1:15" x14ac:dyDescent="0.25">
      <c r="A99" s="10" t="s">
        <v>241</v>
      </c>
      <c r="B99" s="10" t="s">
        <v>242</v>
      </c>
      <c r="C99" s="10"/>
      <c r="D99" s="16">
        <v>85.25</v>
      </c>
      <c r="E99" s="10"/>
      <c r="F99" s="10"/>
      <c r="G99" s="10"/>
      <c r="H99" s="10"/>
      <c r="I99" s="10"/>
      <c r="J99" s="10"/>
      <c r="K99" s="10"/>
      <c r="L99" s="10"/>
      <c r="M99" s="10"/>
      <c r="N99" s="10">
        <f t="shared" ref="N99:N130" si="3">SUM(C99:M99)</f>
        <v>85.25</v>
      </c>
      <c r="O99" s="10"/>
    </row>
    <row r="100" spans="1:15" x14ac:dyDescent="0.25">
      <c r="A100" s="10">
        <v>300</v>
      </c>
      <c r="B100" s="10" t="s">
        <v>300</v>
      </c>
      <c r="C100" s="10"/>
      <c r="D100" s="16"/>
      <c r="E100" s="10"/>
      <c r="F100" s="10"/>
      <c r="G100" s="10"/>
      <c r="H100" s="10">
        <v>85</v>
      </c>
      <c r="I100" s="10"/>
      <c r="J100" s="10"/>
      <c r="K100" s="10"/>
      <c r="L100" s="10"/>
      <c r="M100" s="10"/>
      <c r="N100" s="10">
        <f t="shared" si="3"/>
        <v>85</v>
      </c>
      <c r="O100" s="10"/>
    </row>
    <row r="101" spans="1:15" x14ac:dyDescent="0.25">
      <c r="A101" s="10" t="s">
        <v>294</v>
      </c>
      <c r="B101" s="10" t="s">
        <v>293</v>
      </c>
      <c r="C101" s="10"/>
      <c r="D101" s="16"/>
      <c r="E101" s="10"/>
      <c r="F101" s="10">
        <v>84.75</v>
      </c>
      <c r="G101" s="10"/>
      <c r="H101" s="10"/>
      <c r="I101" s="10"/>
      <c r="J101" s="10"/>
      <c r="K101" s="10"/>
      <c r="L101" s="10"/>
      <c r="M101" s="10"/>
      <c r="N101" s="10">
        <f t="shared" si="3"/>
        <v>84.75</v>
      </c>
      <c r="O101" s="10"/>
    </row>
    <row r="102" spans="1:15" x14ac:dyDescent="0.25">
      <c r="A102" s="10">
        <v>400</v>
      </c>
      <c r="B102" s="10" t="s">
        <v>300</v>
      </c>
      <c r="C102" s="10"/>
      <c r="D102" s="16"/>
      <c r="E102" s="10"/>
      <c r="F102" s="10"/>
      <c r="G102" s="10"/>
      <c r="H102" s="10">
        <v>84.75</v>
      </c>
      <c r="I102" s="10"/>
      <c r="J102" s="10"/>
      <c r="K102" s="10"/>
      <c r="L102" s="10"/>
      <c r="M102" s="10"/>
      <c r="N102" s="10">
        <f t="shared" si="3"/>
        <v>84.75</v>
      </c>
      <c r="O102" s="10"/>
    </row>
    <row r="103" spans="1:15" x14ac:dyDescent="0.25">
      <c r="A103" s="10" t="s">
        <v>528</v>
      </c>
      <c r="B103" s="10" t="s">
        <v>519</v>
      </c>
      <c r="C103" s="10"/>
      <c r="D103" s="16"/>
      <c r="E103" s="10"/>
      <c r="F103" s="10"/>
      <c r="G103" s="10"/>
      <c r="H103" s="10">
        <v>84.75</v>
      </c>
      <c r="I103" s="10"/>
      <c r="J103" s="10"/>
      <c r="K103" s="10"/>
      <c r="L103" s="10"/>
      <c r="M103" s="10"/>
      <c r="N103" s="10">
        <f t="shared" si="3"/>
        <v>84.75</v>
      </c>
      <c r="O103" s="10"/>
    </row>
    <row r="104" spans="1:15" x14ac:dyDescent="0.25">
      <c r="A104" s="10" t="s">
        <v>297</v>
      </c>
      <c r="B104" s="10" t="s">
        <v>235</v>
      </c>
      <c r="C104" s="10"/>
      <c r="D104" s="16"/>
      <c r="E104" s="10"/>
      <c r="F104" s="10">
        <v>84.25</v>
      </c>
      <c r="G104" s="10"/>
      <c r="H104" s="10"/>
      <c r="I104" s="10"/>
      <c r="J104" s="10"/>
      <c r="K104" s="10"/>
      <c r="L104" s="10"/>
      <c r="M104" s="10"/>
      <c r="N104" s="10">
        <f t="shared" si="3"/>
        <v>84.25</v>
      </c>
      <c r="O104" s="10"/>
    </row>
    <row r="105" spans="1:15" x14ac:dyDescent="0.25">
      <c r="A105" s="10" t="s">
        <v>298</v>
      </c>
      <c r="B105" s="10" t="s">
        <v>293</v>
      </c>
      <c r="C105" s="10"/>
      <c r="D105" s="16"/>
      <c r="E105" s="10"/>
      <c r="F105" s="10">
        <v>84</v>
      </c>
      <c r="G105" s="10"/>
      <c r="H105" s="10"/>
      <c r="I105" s="10"/>
      <c r="J105" s="10"/>
      <c r="K105" s="10"/>
      <c r="L105" s="10"/>
      <c r="M105" s="10"/>
      <c r="N105" s="10">
        <f t="shared" si="3"/>
        <v>84</v>
      </c>
      <c r="O105" s="10"/>
    </row>
    <row r="106" spans="1:15" x14ac:dyDescent="0.25">
      <c r="A106" s="10" t="s">
        <v>299</v>
      </c>
      <c r="B106" s="10" t="s">
        <v>300</v>
      </c>
      <c r="C106" s="10"/>
      <c r="D106" s="16"/>
      <c r="E106" s="10"/>
      <c r="F106" s="10">
        <v>84</v>
      </c>
      <c r="G106" s="10"/>
      <c r="H106" s="10"/>
      <c r="I106" s="10"/>
      <c r="J106" s="10"/>
      <c r="K106" s="10"/>
      <c r="L106" s="10"/>
      <c r="M106" s="10"/>
      <c r="N106" s="10">
        <f t="shared" si="3"/>
        <v>84</v>
      </c>
      <c r="O106" s="10"/>
    </row>
    <row r="107" spans="1:15" x14ac:dyDescent="0.25">
      <c r="A107" s="10">
        <v>390</v>
      </c>
      <c r="B107" s="10" t="s">
        <v>300</v>
      </c>
      <c r="C107" s="10"/>
      <c r="D107" s="16"/>
      <c r="E107" s="10"/>
      <c r="F107" s="10"/>
      <c r="G107" s="10"/>
      <c r="H107" s="10">
        <v>84</v>
      </c>
      <c r="I107" s="10"/>
      <c r="J107" s="10"/>
      <c r="K107" s="10"/>
      <c r="L107" s="10"/>
      <c r="M107" s="10"/>
      <c r="N107" s="10">
        <f t="shared" si="3"/>
        <v>84</v>
      </c>
      <c r="O107" s="10"/>
    </row>
    <row r="108" spans="1:15" x14ac:dyDescent="0.25">
      <c r="A108" s="10" t="s">
        <v>301</v>
      </c>
      <c r="B108" s="10" t="s">
        <v>293</v>
      </c>
      <c r="C108" s="10"/>
      <c r="D108" s="16"/>
      <c r="E108" s="10"/>
      <c r="F108" s="10">
        <v>83.75</v>
      </c>
      <c r="G108" s="10"/>
      <c r="H108" s="10"/>
      <c r="I108" s="10"/>
      <c r="J108" s="10"/>
      <c r="K108" s="10"/>
      <c r="L108" s="10"/>
      <c r="M108" s="10"/>
      <c r="N108" s="10">
        <f t="shared" si="3"/>
        <v>83.75</v>
      </c>
      <c r="O108" s="10"/>
    </row>
    <row r="109" spans="1:15" x14ac:dyDescent="0.25">
      <c r="A109" s="10">
        <v>73</v>
      </c>
      <c r="B109" s="10" t="s">
        <v>290</v>
      </c>
      <c r="C109" s="10"/>
      <c r="D109" s="16"/>
      <c r="E109" s="10"/>
      <c r="F109" s="10"/>
      <c r="G109" s="10"/>
      <c r="H109" s="10">
        <v>83.5</v>
      </c>
      <c r="I109" s="10"/>
      <c r="J109" s="10"/>
      <c r="K109" s="10"/>
      <c r="L109" s="10"/>
      <c r="M109" s="10"/>
      <c r="N109" s="10">
        <f t="shared" si="3"/>
        <v>83.5</v>
      </c>
      <c r="O109" s="10"/>
    </row>
    <row r="110" spans="1:15" x14ac:dyDescent="0.25">
      <c r="A110" s="10" t="s">
        <v>529</v>
      </c>
      <c r="B110" s="10" t="s">
        <v>450</v>
      </c>
      <c r="C110" s="10"/>
      <c r="D110" s="16"/>
      <c r="E110" s="10"/>
      <c r="F110" s="10"/>
      <c r="G110" s="10"/>
      <c r="H110" s="10">
        <v>83.25</v>
      </c>
      <c r="I110" s="10"/>
      <c r="J110" s="10"/>
      <c r="K110" s="10"/>
      <c r="L110" s="10"/>
      <c r="M110" s="10"/>
      <c r="N110" s="10">
        <f t="shared" si="3"/>
        <v>83.25</v>
      </c>
      <c r="O110" s="10"/>
    </row>
    <row r="111" spans="1:15" x14ac:dyDescent="0.25">
      <c r="A111" s="10" t="s">
        <v>28</v>
      </c>
      <c r="B111" s="10" t="s">
        <v>29</v>
      </c>
      <c r="C111" s="10">
        <v>83</v>
      </c>
      <c r="D111" s="16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f t="shared" si="3"/>
        <v>83</v>
      </c>
      <c r="O111" s="10"/>
    </row>
    <row r="112" spans="1:15" x14ac:dyDescent="0.25">
      <c r="A112" s="10" t="s">
        <v>530</v>
      </c>
      <c r="B112" s="10" t="s">
        <v>450</v>
      </c>
      <c r="C112" s="10"/>
      <c r="D112" s="16"/>
      <c r="E112" s="10"/>
      <c r="F112" s="10"/>
      <c r="G112" s="10"/>
      <c r="H112" s="10">
        <v>83</v>
      </c>
      <c r="I112" s="10"/>
      <c r="J112" s="10"/>
      <c r="K112" s="10"/>
      <c r="L112" s="10"/>
      <c r="M112" s="10"/>
      <c r="N112" s="10">
        <f t="shared" si="3"/>
        <v>83</v>
      </c>
      <c r="O112" s="10"/>
    </row>
    <row r="113" spans="1:15" x14ac:dyDescent="0.25">
      <c r="A113" s="10" t="s">
        <v>531</v>
      </c>
      <c r="B113" s="10" t="s">
        <v>300</v>
      </c>
      <c r="C113" s="10"/>
      <c r="D113" s="16"/>
      <c r="E113" s="10"/>
      <c r="F113" s="10"/>
      <c r="G113" s="10"/>
      <c r="H113" s="10">
        <v>83</v>
      </c>
      <c r="I113" s="10"/>
      <c r="J113" s="10"/>
      <c r="K113" s="10"/>
      <c r="L113" s="10"/>
      <c r="M113" s="10"/>
      <c r="N113" s="10">
        <f t="shared" si="3"/>
        <v>83</v>
      </c>
      <c r="O113" s="10"/>
    </row>
    <row r="114" spans="1:15" x14ac:dyDescent="0.25">
      <c r="A114" s="10" t="s">
        <v>305</v>
      </c>
      <c r="B114" s="10" t="s">
        <v>306</v>
      </c>
      <c r="C114" s="10"/>
      <c r="D114" s="16"/>
      <c r="E114" s="10"/>
      <c r="F114" s="10">
        <v>82.5</v>
      </c>
      <c r="G114" s="10"/>
      <c r="H114" s="10"/>
      <c r="I114" s="10"/>
      <c r="J114" s="10"/>
      <c r="K114" s="10"/>
      <c r="L114" s="10"/>
      <c r="M114" s="10"/>
      <c r="N114" s="10">
        <f t="shared" si="3"/>
        <v>82.5</v>
      </c>
      <c r="O114" s="10"/>
    </row>
    <row r="115" spans="1:15" x14ac:dyDescent="0.25">
      <c r="A115" s="10">
        <v>670</v>
      </c>
      <c r="B115" s="10" t="s">
        <v>290</v>
      </c>
      <c r="C115" s="10"/>
      <c r="D115" s="16"/>
      <c r="E115" s="10"/>
      <c r="F115" s="10"/>
      <c r="G115" s="10"/>
      <c r="H115" s="10">
        <v>82.5</v>
      </c>
      <c r="I115" s="10"/>
      <c r="J115" s="10"/>
      <c r="K115" s="10"/>
      <c r="L115" s="10"/>
      <c r="M115" s="10"/>
      <c r="N115" s="10">
        <f t="shared" si="3"/>
        <v>82.5</v>
      </c>
      <c r="O115" s="10"/>
    </row>
    <row r="116" spans="1:15" x14ac:dyDescent="0.25">
      <c r="A116" s="10" t="s">
        <v>602</v>
      </c>
      <c r="B116" s="10" t="s">
        <v>593</v>
      </c>
      <c r="C116" s="10"/>
      <c r="D116" s="16"/>
      <c r="E116" s="10"/>
      <c r="F116" s="10"/>
      <c r="G116" s="10"/>
      <c r="H116" s="10"/>
      <c r="I116" s="10"/>
      <c r="J116" s="10">
        <v>82.25</v>
      </c>
      <c r="K116" s="10" t="s">
        <v>53</v>
      </c>
      <c r="L116" s="10"/>
      <c r="M116" s="10"/>
      <c r="N116" s="10">
        <f t="shared" si="3"/>
        <v>82.25</v>
      </c>
      <c r="O116" s="10"/>
    </row>
    <row r="117" spans="1:15" x14ac:dyDescent="0.25">
      <c r="A117" s="10" t="s">
        <v>532</v>
      </c>
      <c r="B117" s="10" t="s">
        <v>300</v>
      </c>
      <c r="C117" s="10"/>
      <c r="D117" s="16"/>
      <c r="E117" s="10"/>
      <c r="F117" s="10"/>
      <c r="G117" s="10"/>
      <c r="H117" s="10">
        <v>82</v>
      </c>
      <c r="I117" s="10"/>
      <c r="J117" s="10"/>
      <c r="K117" s="10"/>
      <c r="L117" s="10"/>
      <c r="M117" s="10"/>
      <c r="N117" s="10">
        <f t="shared" si="3"/>
        <v>82</v>
      </c>
      <c r="O117" s="10"/>
    </row>
    <row r="118" spans="1:15" x14ac:dyDescent="0.25">
      <c r="A118" s="10" t="s">
        <v>308</v>
      </c>
      <c r="B118" s="10" t="s">
        <v>293</v>
      </c>
      <c r="C118" s="10"/>
      <c r="D118" s="16"/>
      <c r="E118" s="10"/>
      <c r="F118" s="10">
        <v>81.75</v>
      </c>
      <c r="G118" s="10"/>
      <c r="H118" s="10"/>
      <c r="I118" s="10"/>
      <c r="J118" s="10"/>
      <c r="K118" s="10"/>
      <c r="L118" s="10"/>
      <c r="M118" s="10"/>
      <c r="N118" s="10">
        <f t="shared" si="3"/>
        <v>81.75</v>
      </c>
      <c r="O118" s="10"/>
    </row>
    <row r="119" spans="1:15" x14ac:dyDescent="0.25">
      <c r="A119" s="10">
        <v>39</v>
      </c>
      <c r="B119" s="10" t="s">
        <v>98</v>
      </c>
      <c r="C119" s="10"/>
      <c r="D119" s="16"/>
      <c r="E119" s="10"/>
      <c r="F119" s="10"/>
      <c r="G119" s="10"/>
      <c r="H119" s="10">
        <v>81.75</v>
      </c>
      <c r="I119" s="10"/>
      <c r="J119" s="10"/>
      <c r="K119" s="10"/>
      <c r="L119" s="10"/>
      <c r="M119" s="10"/>
      <c r="N119" s="10">
        <f t="shared" si="3"/>
        <v>81.75</v>
      </c>
      <c r="O119" s="10"/>
    </row>
    <row r="120" spans="1:15" x14ac:dyDescent="0.25">
      <c r="A120" s="10" t="s">
        <v>309</v>
      </c>
      <c r="B120" s="10" t="s">
        <v>296</v>
      </c>
      <c r="C120" s="10"/>
      <c r="D120" s="16"/>
      <c r="E120" s="10"/>
      <c r="F120" s="10">
        <v>81.25</v>
      </c>
      <c r="G120" s="10"/>
      <c r="H120" s="10"/>
      <c r="I120" s="10"/>
      <c r="J120" s="10"/>
      <c r="K120" s="10"/>
      <c r="L120" s="10"/>
      <c r="M120" s="10"/>
      <c r="N120" s="10">
        <f t="shared" si="3"/>
        <v>81.25</v>
      </c>
      <c r="O120" s="10"/>
    </row>
    <row r="121" spans="1:15" x14ac:dyDescent="0.25">
      <c r="A121" s="10">
        <v>58</v>
      </c>
      <c r="B121" s="10" t="s">
        <v>293</v>
      </c>
      <c r="C121" s="10"/>
      <c r="D121" s="16"/>
      <c r="E121" s="10"/>
      <c r="F121" s="10">
        <v>81</v>
      </c>
      <c r="G121" s="10"/>
      <c r="H121" s="10"/>
      <c r="I121" s="10"/>
      <c r="J121" s="10"/>
      <c r="K121" s="10"/>
      <c r="L121" s="10"/>
      <c r="M121" s="10"/>
      <c r="N121" s="10">
        <f t="shared" si="3"/>
        <v>81</v>
      </c>
      <c r="O121" s="10"/>
    </row>
    <row r="122" spans="1:15" x14ac:dyDescent="0.25">
      <c r="A122" s="10" t="s">
        <v>310</v>
      </c>
      <c r="B122" s="10" t="s">
        <v>306</v>
      </c>
      <c r="C122" s="10"/>
      <c r="D122" s="16"/>
      <c r="E122" s="10"/>
      <c r="F122" s="10">
        <v>80.75</v>
      </c>
      <c r="G122" s="10"/>
      <c r="H122" s="10"/>
      <c r="I122" s="10"/>
      <c r="J122" s="10"/>
      <c r="K122" s="10"/>
      <c r="L122" s="10"/>
      <c r="M122" s="10"/>
      <c r="N122" s="10">
        <f t="shared" si="3"/>
        <v>80.75</v>
      </c>
      <c r="O122" s="10"/>
    </row>
    <row r="123" spans="1:15" x14ac:dyDescent="0.25">
      <c r="A123" s="10" t="s">
        <v>311</v>
      </c>
      <c r="B123" s="10" t="s">
        <v>312</v>
      </c>
      <c r="C123" s="10"/>
      <c r="D123" s="16"/>
      <c r="E123" s="10"/>
      <c r="F123" s="10">
        <v>80.5</v>
      </c>
      <c r="G123" s="10"/>
      <c r="H123" s="10"/>
      <c r="I123" s="10"/>
      <c r="J123" s="10"/>
      <c r="K123" s="10"/>
      <c r="L123" s="10"/>
      <c r="M123" s="10"/>
      <c r="N123" s="10">
        <f t="shared" si="3"/>
        <v>80.5</v>
      </c>
      <c r="O123" s="10"/>
    </row>
    <row r="124" spans="1:15" x14ac:dyDescent="0.25">
      <c r="A124" s="10" t="s">
        <v>244</v>
      </c>
      <c r="B124" s="10" t="s">
        <v>235</v>
      </c>
      <c r="C124" s="10"/>
      <c r="D124" s="16">
        <v>80.25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f t="shared" si="3"/>
        <v>80.25</v>
      </c>
      <c r="O124" s="10"/>
    </row>
    <row r="125" spans="1:15" x14ac:dyDescent="0.25">
      <c r="A125" s="10" t="s">
        <v>533</v>
      </c>
      <c r="B125" s="10" t="s">
        <v>534</v>
      </c>
      <c r="C125" s="10"/>
      <c r="D125" s="16"/>
      <c r="E125" s="10"/>
      <c r="F125" s="10"/>
      <c r="G125" s="10"/>
      <c r="H125" s="10">
        <v>79.75</v>
      </c>
      <c r="I125" s="10"/>
      <c r="J125" s="10"/>
      <c r="K125" s="10"/>
      <c r="L125" s="10"/>
      <c r="M125" s="10"/>
      <c r="N125" s="10">
        <f t="shared" si="3"/>
        <v>79.75</v>
      </c>
      <c r="O125" s="10"/>
    </row>
    <row r="126" spans="1:15" x14ac:dyDescent="0.25">
      <c r="A126" s="10">
        <v>13</v>
      </c>
      <c r="B126" s="10" t="s">
        <v>50</v>
      </c>
      <c r="C126" s="10"/>
      <c r="D126" s="16"/>
      <c r="E126" s="10"/>
      <c r="F126" s="10">
        <v>79.25</v>
      </c>
      <c r="G126" s="10"/>
      <c r="H126" s="10"/>
      <c r="I126" s="10"/>
      <c r="J126" s="10"/>
      <c r="K126" s="10"/>
      <c r="L126" s="10"/>
      <c r="M126" s="10"/>
      <c r="N126" s="10">
        <f t="shared" si="3"/>
        <v>79.25</v>
      </c>
      <c r="O126" s="10"/>
    </row>
    <row r="127" spans="1:15" x14ac:dyDescent="0.25">
      <c r="A127" s="10" t="s">
        <v>428</v>
      </c>
      <c r="B127" s="10" t="s">
        <v>100</v>
      </c>
      <c r="C127" s="10"/>
      <c r="D127" s="16"/>
      <c r="E127" s="10"/>
      <c r="F127" s="10"/>
      <c r="G127" s="10">
        <v>78.25</v>
      </c>
      <c r="H127" s="10"/>
      <c r="I127" s="10"/>
      <c r="J127" s="10"/>
      <c r="K127" s="10"/>
      <c r="L127" s="10"/>
      <c r="M127" s="10"/>
      <c r="N127" s="10">
        <f t="shared" si="3"/>
        <v>78.25</v>
      </c>
      <c r="O127" s="10"/>
    </row>
    <row r="128" spans="1:15" x14ac:dyDescent="0.25">
      <c r="A128" s="10" t="s">
        <v>35</v>
      </c>
      <c r="B128" s="10" t="s">
        <v>36</v>
      </c>
      <c r="C128" s="10">
        <v>78</v>
      </c>
      <c r="D128" s="16"/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f t="shared" si="3"/>
        <v>78</v>
      </c>
      <c r="O128" s="10"/>
    </row>
    <row r="129" spans="1:15" x14ac:dyDescent="0.25">
      <c r="A129" s="10" t="s">
        <v>37</v>
      </c>
      <c r="B129" s="10" t="s">
        <v>14</v>
      </c>
      <c r="C129" s="10">
        <v>78</v>
      </c>
      <c r="D129" s="16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f t="shared" si="3"/>
        <v>78</v>
      </c>
      <c r="O129" s="10"/>
    </row>
    <row r="130" spans="1:15" x14ac:dyDescent="0.25">
      <c r="A130" s="10">
        <v>2</v>
      </c>
      <c r="B130" s="10" t="s">
        <v>300</v>
      </c>
      <c r="C130" s="10"/>
      <c r="D130" s="16"/>
      <c r="E130" s="10"/>
      <c r="F130" s="10"/>
      <c r="G130" s="10"/>
      <c r="H130" s="10">
        <v>78</v>
      </c>
      <c r="I130" s="10"/>
      <c r="J130" s="10"/>
      <c r="K130" s="10"/>
      <c r="L130" s="10"/>
      <c r="M130" s="10"/>
      <c r="N130" s="10">
        <f t="shared" si="3"/>
        <v>78</v>
      </c>
      <c r="O130" s="10"/>
    </row>
    <row r="131" spans="1:15" x14ac:dyDescent="0.25">
      <c r="A131" s="10">
        <v>32</v>
      </c>
      <c r="B131" s="10" t="s">
        <v>300</v>
      </c>
      <c r="C131" s="10"/>
      <c r="D131" s="16"/>
      <c r="E131" s="10"/>
      <c r="F131" s="10"/>
      <c r="G131" s="10"/>
      <c r="H131" s="10">
        <v>76.75</v>
      </c>
      <c r="I131" s="10"/>
      <c r="J131" s="10"/>
      <c r="K131" s="10"/>
      <c r="L131" s="10"/>
      <c r="M131" s="10"/>
      <c r="N131" s="10">
        <f t="shared" ref="N131:N162" si="4">SUM(C131:M131)</f>
        <v>76.75</v>
      </c>
      <c r="O131" s="10"/>
    </row>
    <row r="132" spans="1:15" x14ac:dyDescent="0.25">
      <c r="A132" s="10">
        <v>819</v>
      </c>
      <c r="B132" s="10" t="s">
        <v>300</v>
      </c>
      <c r="C132" s="10"/>
      <c r="D132" s="16"/>
      <c r="E132" s="10"/>
      <c r="F132" s="10"/>
      <c r="G132" s="10"/>
      <c r="H132" s="10">
        <v>76.75</v>
      </c>
      <c r="I132" s="10"/>
      <c r="J132" s="10"/>
      <c r="K132" s="10"/>
      <c r="L132" s="10"/>
      <c r="M132" s="10"/>
      <c r="N132" s="10">
        <f t="shared" si="4"/>
        <v>76.75</v>
      </c>
      <c r="O132" s="10"/>
    </row>
    <row r="133" spans="1:15" x14ac:dyDescent="0.25">
      <c r="A133" s="10" t="s">
        <v>245</v>
      </c>
      <c r="B133" s="10" t="s">
        <v>233</v>
      </c>
      <c r="C133" s="10"/>
      <c r="D133" s="16">
        <v>76.5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>
        <f t="shared" si="4"/>
        <v>76.5</v>
      </c>
      <c r="O133" s="10"/>
    </row>
    <row r="134" spans="1:15" x14ac:dyDescent="0.25">
      <c r="A134" s="10" t="s">
        <v>612</v>
      </c>
      <c r="B134" s="10" t="s">
        <v>593</v>
      </c>
      <c r="C134" s="10"/>
      <c r="D134" s="16"/>
      <c r="E134" s="10"/>
      <c r="F134" s="10"/>
      <c r="G134" s="10"/>
      <c r="H134" s="10"/>
      <c r="I134" s="10"/>
      <c r="J134" s="10" t="s">
        <v>53</v>
      </c>
      <c r="K134" s="10">
        <v>76.5</v>
      </c>
      <c r="L134" s="10"/>
      <c r="M134" s="10"/>
      <c r="N134" s="10">
        <f t="shared" si="4"/>
        <v>76.5</v>
      </c>
      <c r="O134" s="10"/>
    </row>
    <row r="135" spans="1:15" x14ac:dyDescent="0.25">
      <c r="A135" s="10" t="s">
        <v>429</v>
      </c>
      <c r="B135" s="10" t="s">
        <v>23</v>
      </c>
      <c r="C135" s="10"/>
      <c r="D135" s="16"/>
      <c r="E135" s="10"/>
      <c r="F135" s="10"/>
      <c r="G135" s="10">
        <v>76.25</v>
      </c>
      <c r="H135" s="10"/>
      <c r="I135" s="10"/>
      <c r="J135" s="10"/>
      <c r="K135" s="10"/>
      <c r="L135" s="10"/>
      <c r="M135" s="10"/>
      <c r="N135" s="10">
        <f t="shared" si="4"/>
        <v>76.25</v>
      </c>
      <c r="O135" s="10"/>
    </row>
    <row r="136" spans="1:15" x14ac:dyDescent="0.25">
      <c r="A136" s="10" t="s">
        <v>313</v>
      </c>
      <c r="B136" s="10" t="s">
        <v>314</v>
      </c>
      <c r="C136" s="10"/>
      <c r="D136" s="16"/>
      <c r="E136" s="10"/>
      <c r="F136" s="10">
        <v>76</v>
      </c>
      <c r="G136" s="10"/>
      <c r="H136" s="10"/>
      <c r="I136" s="10"/>
      <c r="J136" s="10"/>
      <c r="K136" s="10"/>
      <c r="L136" s="10"/>
      <c r="M136" s="10"/>
      <c r="N136" s="10">
        <f t="shared" si="4"/>
        <v>76</v>
      </c>
      <c r="O136" s="10"/>
    </row>
    <row r="137" spans="1:15" x14ac:dyDescent="0.25">
      <c r="A137" s="10" t="s">
        <v>432</v>
      </c>
      <c r="B137" s="10" t="s">
        <v>312</v>
      </c>
      <c r="C137" s="10"/>
      <c r="D137" s="16"/>
      <c r="E137" s="10"/>
      <c r="F137" s="10"/>
      <c r="G137" s="10">
        <v>76</v>
      </c>
      <c r="H137" s="10"/>
      <c r="I137" s="10"/>
      <c r="J137" s="10"/>
      <c r="K137" s="10"/>
      <c r="L137" s="10"/>
      <c r="M137" s="10"/>
      <c r="N137" s="10">
        <f t="shared" si="4"/>
        <v>76</v>
      </c>
      <c r="O137" s="10"/>
    </row>
    <row r="138" spans="1:15" x14ac:dyDescent="0.25">
      <c r="A138" s="10" t="s">
        <v>536</v>
      </c>
      <c r="B138" s="10" t="s">
        <v>300</v>
      </c>
      <c r="C138" s="10"/>
      <c r="D138" s="16"/>
      <c r="E138" s="10"/>
      <c r="F138" s="10"/>
      <c r="G138" s="10"/>
      <c r="H138" s="10">
        <v>76</v>
      </c>
      <c r="I138" s="10"/>
      <c r="J138" s="10"/>
      <c r="K138" s="10"/>
      <c r="L138" s="10"/>
      <c r="M138" s="10"/>
      <c r="N138" s="10">
        <f t="shared" si="4"/>
        <v>76</v>
      </c>
      <c r="O138" s="10"/>
    </row>
    <row r="139" spans="1:15" x14ac:dyDescent="0.25">
      <c r="A139" s="10" t="s">
        <v>537</v>
      </c>
      <c r="B139" s="10" t="s">
        <v>450</v>
      </c>
      <c r="C139" s="10"/>
      <c r="D139" s="16"/>
      <c r="E139" s="10"/>
      <c r="F139" s="10"/>
      <c r="G139" s="10"/>
      <c r="H139" s="10">
        <v>75.75</v>
      </c>
      <c r="I139" s="10"/>
      <c r="J139" s="10"/>
      <c r="K139" s="10"/>
      <c r="L139" s="10"/>
      <c r="M139" s="10"/>
      <c r="N139" s="10">
        <f t="shared" si="4"/>
        <v>75.75</v>
      </c>
      <c r="O139" s="10"/>
    </row>
    <row r="140" spans="1:15" x14ac:dyDescent="0.25">
      <c r="A140" s="10">
        <v>35</v>
      </c>
      <c r="B140" s="10" t="s">
        <v>315</v>
      </c>
      <c r="C140" s="10"/>
      <c r="D140" s="16"/>
      <c r="E140" s="10"/>
      <c r="F140" s="10">
        <v>75.25</v>
      </c>
      <c r="G140" s="10"/>
      <c r="H140" s="10"/>
      <c r="I140" s="10"/>
      <c r="J140" s="10"/>
      <c r="K140" s="10"/>
      <c r="L140" s="10"/>
      <c r="M140" s="10"/>
      <c r="N140" s="10">
        <f t="shared" si="4"/>
        <v>75.25</v>
      </c>
      <c r="O140" s="10"/>
    </row>
    <row r="141" spans="1:15" x14ac:dyDescent="0.25">
      <c r="A141" s="10" t="s">
        <v>538</v>
      </c>
      <c r="B141" s="10" t="s">
        <v>450</v>
      </c>
      <c r="C141" s="10"/>
      <c r="D141" s="16"/>
      <c r="E141" s="10"/>
      <c r="F141" s="10"/>
      <c r="G141" s="10"/>
      <c r="H141" s="10">
        <v>75.25</v>
      </c>
      <c r="I141" s="10"/>
      <c r="J141" s="10"/>
      <c r="K141" s="10"/>
      <c r="L141" s="10"/>
      <c r="M141" s="10"/>
      <c r="N141" s="10">
        <f t="shared" si="4"/>
        <v>75.25</v>
      </c>
      <c r="O141" s="10"/>
    </row>
    <row r="142" spans="1:15" x14ac:dyDescent="0.25">
      <c r="A142" s="10" t="s">
        <v>539</v>
      </c>
      <c r="B142" s="10" t="s">
        <v>255</v>
      </c>
      <c r="C142" s="10"/>
      <c r="D142" s="16"/>
      <c r="E142" s="10"/>
      <c r="F142" s="10"/>
      <c r="G142" s="10"/>
      <c r="H142" s="10">
        <v>75.25</v>
      </c>
      <c r="I142" s="10"/>
      <c r="J142" s="10"/>
      <c r="K142" s="10"/>
      <c r="L142" s="10"/>
      <c r="M142" s="10"/>
      <c r="N142" s="10">
        <f t="shared" si="4"/>
        <v>75.25</v>
      </c>
      <c r="O142" s="10"/>
    </row>
    <row r="143" spans="1:15" x14ac:dyDescent="0.25">
      <c r="A143" s="10" t="s">
        <v>540</v>
      </c>
      <c r="B143" s="10" t="s">
        <v>300</v>
      </c>
      <c r="C143" s="10"/>
      <c r="D143" s="16"/>
      <c r="E143" s="10"/>
      <c r="F143" s="10"/>
      <c r="G143" s="10"/>
      <c r="H143" s="10">
        <v>75</v>
      </c>
      <c r="I143" s="10"/>
      <c r="J143" s="10"/>
      <c r="K143" s="10"/>
      <c r="L143" s="10"/>
      <c r="M143" s="10"/>
      <c r="N143" s="10">
        <f t="shared" si="4"/>
        <v>75</v>
      </c>
      <c r="O143" s="10"/>
    </row>
    <row r="144" spans="1:15" x14ac:dyDescent="0.25">
      <c r="A144" s="10" t="s">
        <v>541</v>
      </c>
      <c r="B144" s="10" t="s">
        <v>233</v>
      </c>
      <c r="C144" s="10"/>
      <c r="D144" s="16"/>
      <c r="E144" s="10"/>
      <c r="F144" s="10"/>
      <c r="G144" s="10"/>
      <c r="H144" s="10">
        <v>75</v>
      </c>
      <c r="I144" s="10"/>
      <c r="J144" s="10"/>
      <c r="K144" s="10"/>
      <c r="L144" s="10"/>
      <c r="M144" s="10"/>
      <c r="N144" s="10">
        <f t="shared" si="4"/>
        <v>75</v>
      </c>
      <c r="O144" s="10"/>
    </row>
    <row r="145" spans="1:15" x14ac:dyDescent="0.25">
      <c r="A145" s="10">
        <v>310</v>
      </c>
      <c r="B145" s="10" t="s">
        <v>300</v>
      </c>
      <c r="C145" s="10"/>
      <c r="D145" s="16"/>
      <c r="E145" s="10"/>
      <c r="F145" s="10"/>
      <c r="G145" s="10"/>
      <c r="H145" s="10">
        <v>74.25</v>
      </c>
      <c r="I145" s="10"/>
      <c r="J145" s="10"/>
      <c r="K145" s="10"/>
      <c r="L145" s="10"/>
      <c r="M145" s="10"/>
      <c r="N145" s="10">
        <f t="shared" si="4"/>
        <v>74.25</v>
      </c>
      <c r="O145" s="10"/>
    </row>
    <row r="146" spans="1:15" x14ac:dyDescent="0.25">
      <c r="A146" s="10" t="s">
        <v>316</v>
      </c>
      <c r="B146" s="10" t="s">
        <v>288</v>
      </c>
      <c r="C146" s="10"/>
      <c r="D146" s="16"/>
      <c r="E146" s="10"/>
      <c r="F146" s="10">
        <v>73.5</v>
      </c>
      <c r="G146" s="10"/>
      <c r="H146" s="10"/>
      <c r="I146" s="10"/>
      <c r="J146" s="10"/>
      <c r="K146" s="10"/>
      <c r="L146" s="10"/>
      <c r="M146" s="10"/>
      <c r="N146" s="10">
        <f t="shared" si="4"/>
        <v>73.5</v>
      </c>
      <c r="O146" s="10"/>
    </row>
    <row r="147" spans="1:15" x14ac:dyDescent="0.25">
      <c r="A147" s="10" t="s">
        <v>542</v>
      </c>
      <c r="B147" s="10" t="s">
        <v>450</v>
      </c>
      <c r="C147" s="10"/>
      <c r="D147" s="16"/>
      <c r="E147" s="10"/>
      <c r="F147" s="10"/>
      <c r="G147" s="10"/>
      <c r="H147" s="10">
        <v>73.5</v>
      </c>
      <c r="I147" s="10"/>
      <c r="J147" s="10"/>
      <c r="K147" s="10"/>
      <c r="L147" s="10"/>
      <c r="M147" s="10"/>
      <c r="N147" s="10">
        <f t="shared" si="4"/>
        <v>73.5</v>
      </c>
      <c r="O147" s="10"/>
    </row>
    <row r="148" spans="1:15" x14ac:dyDescent="0.25">
      <c r="A148" s="10">
        <v>24</v>
      </c>
      <c r="B148" s="10" t="s">
        <v>300</v>
      </c>
      <c r="C148" s="10"/>
      <c r="D148" s="16"/>
      <c r="E148" s="10"/>
      <c r="F148" s="10"/>
      <c r="G148" s="10"/>
      <c r="H148" s="10">
        <v>73</v>
      </c>
      <c r="I148" s="10"/>
      <c r="J148" s="10"/>
      <c r="K148" s="10"/>
      <c r="L148" s="10"/>
      <c r="M148" s="10"/>
      <c r="N148" s="10">
        <f t="shared" si="4"/>
        <v>73</v>
      </c>
      <c r="O148" s="10"/>
    </row>
    <row r="149" spans="1:15" x14ac:dyDescent="0.25">
      <c r="A149" s="10" t="s">
        <v>543</v>
      </c>
      <c r="B149" s="10" t="s">
        <v>300</v>
      </c>
      <c r="C149" s="10"/>
      <c r="D149" s="16"/>
      <c r="E149" s="10"/>
      <c r="F149" s="10"/>
      <c r="G149" s="10"/>
      <c r="H149" s="10">
        <v>72.5</v>
      </c>
      <c r="I149" s="10"/>
      <c r="J149" s="10"/>
      <c r="K149" s="10"/>
      <c r="L149" s="10"/>
      <c r="M149" s="10"/>
      <c r="N149" s="10">
        <f t="shared" si="4"/>
        <v>72.5</v>
      </c>
      <c r="O149" s="10"/>
    </row>
    <row r="150" spans="1:15" x14ac:dyDescent="0.25">
      <c r="A150" s="10" t="s">
        <v>247</v>
      </c>
      <c r="B150" s="10" t="s">
        <v>235</v>
      </c>
      <c r="C150" s="10"/>
      <c r="D150" s="16">
        <v>72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>
        <f t="shared" si="4"/>
        <v>72</v>
      </c>
      <c r="O150" s="10"/>
    </row>
    <row r="151" spans="1:15" x14ac:dyDescent="0.25">
      <c r="A151" s="10" t="s">
        <v>544</v>
      </c>
      <c r="B151" s="10" t="s">
        <v>98</v>
      </c>
      <c r="C151" s="10"/>
      <c r="D151" s="16"/>
      <c r="E151" s="10"/>
      <c r="F151" s="10"/>
      <c r="G151" s="10"/>
      <c r="H151" s="10">
        <v>72</v>
      </c>
      <c r="I151" s="10"/>
      <c r="J151" s="10"/>
      <c r="K151" s="10"/>
      <c r="L151" s="10"/>
      <c r="M151" s="10"/>
      <c r="N151" s="10">
        <f t="shared" si="4"/>
        <v>72</v>
      </c>
      <c r="O151" s="10"/>
    </row>
    <row r="152" spans="1:15" x14ac:dyDescent="0.25">
      <c r="A152" s="10">
        <v>1</v>
      </c>
      <c r="B152" s="10" t="s">
        <v>300</v>
      </c>
      <c r="C152" s="10"/>
      <c r="D152" s="16"/>
      <c r="E152" s="10"/>
      <c r="F152" s="10"/>
      <c r="G152" s="10"/>
      <c r="H152" s="10">
        <v>71.5</v>
      </c>
      <c r="I152" s="10"/>
      <c r="J152" s="10"/>
      <c r="K152" s="10"/>
      <c r="L152" s="10"/>
      <c r="M152" s="10"/>
      <c r="N152" s="10">
        <f t="shared" si="4"/>
        <v>71.5</v>
      </c>
      <c r="O152" s="10"/>
    </row>
    <row r="153" spans="1:15" x14ac:dyDescent="0.25">
      <c r="A153" s="10" t="s">
        <v>545</v>
      </c>
      <c r="B153" s="10" t="s">
        <v>255</v>
      </c>
      <c r="C153" s="10"/>
      <c r="D153" s="16"/>
      <c r="E153" s="10"/>
      <c r="F153" s="10"/>
      <c r="G153" s="10"/>
      <c r="H153" s="10">
        <v>71</v>
      </c>
      <c r="I153" s="10"/>
      <c r="J153" s="10"/>
      <c r="K153" s="10"/>
      <c r="L153" s="10"/>
      <c r="M153" s="10"/>
      <c r="N153" s="10">
        <f t="shared" si="4"/>
        <v>71</v>
      </c>
      <c r="O153" s="10"/>
    </row>
    <row r="154" spans="1:15" x14ac:dyDescent="0.25">
      <c r="A154" s="10">
        <v>32</v>
      </c>
      <c r="B154" s="10" t="s">
        <v>315</v>
      </c>
      <c r="C154" s="10"/>
      <c r="D154" s="16"/>
      <c r="E154" s="10"/>
      <c r="F154" s="10">
        <v>70.5</v>
      </c>
      <c r="G154" s="10"/>
      <c r="H154" s="10"/>
      <c r="I154" s="10"/>
      <c r="J154" s="10"/>
      <c r="K154" s="10"/>
      <c r="L154" s="10"/>
      <c r="M154" s="10"/>
      <c r="N154" s="10">
        <f t="shared" si="4"/>
        <v>70.5</v>
      </c>
      <c r="O154" s="10"/>
    </row>
    <row r="155" spans="1:15" x14ac:dyDescent="0.25">
      <c r="A155" s="10" t="s">
        <v>546</v>
      </c>
      <c r="B155" s="10" t="s">
        <v>450</v>
      </c>
      <c r="C155" s="10"/>
      <c r="D155" s="16"/>
      <c r="E155" s="10"/>
      <c r="F155" s="10"/>
      <c r="G155" s="10"/>
      <c r="H155" s="10">
        <v>70.25</v>
      </c>
      <c r="I155" s="10"/>
      <c r="J155" s="10"/>
      <c r="K155" s="10"/>
      <c r="L155" s="10"/>
      <c r="M155" s="10"/>
      <c r="N155" s="10">
        <f t="shared" si="4"/>
        <v>70.25</v>
      </c>
      <c r="O155" s="10"/>
    </row>
    <row r="156" spans="1:15" x14ac:dyDescent="0.25">
      <c r="A156" s="10" t="s">
        <v>547</v>
      </c>
      <c r="B156" s="10" t="s">
        <v>255</v>
      </c>
      <c r="C156" s="10"/>
      <c r="D156" s="16"/>
      <c r="E156" s="10"/>
      <c r="F156" s="10"/>
      <c r="G156" s="10"/>
      <c r="H156" s="10">
        <v>69.75</v>
      </c>
      <c r="I156" s="10"/>
      <c r="J156" s="10"/>
      <c r="K156" s="10"/>
      <c r="L156" s="10"/>
      <c r="M156" s="10"/>
      <c r="N156" s="10">
        <f t="shared" si="4"/>
        <v>69.75</v>
      </c>
      <c r="O156" s="10"/>
    </row>
    <row r="157" spans="1:15" x14ac:dyDescent="0.25">
      <c r="A157" s="10">
        <v>15</v>
      </c>
      <c r="B157" s="10" t="s">
        <v>14</v>
      </c>
      <c r="C157" s="10">
        <v>69.5</v>
      </c>
      <c r="D157" s="16"/>
      <c r="E157" s="10"/>
      <c r="F157" s="10"/>
      <c r="G157" s="10"/>
      <c r="H157" s="10"/>
      <c r="I157" s="10"/>
      <c r="J157" s="10"/>
      <c r="K157" s="10"/>
      <c r="L157" s="10"/>
      <c r="M157" s="10"/>
      <c r="N157" s="10">
        <f t="shared" si="4"/>
        <v>69.5</v>
      </c>
      <c r="O157" s="10"/>
    </row>
    <row r="158" spans="1:15" x14ac:dyDescent="0.25">
      <c r="A158" s="10" t="s">
        <v>43</v>
      </c>
      <c r="B158" s="10" t="s">
        <v>44</v>
      </c>
      <c r="C158" s="10">
        <v>69</v>
      </c>
      <c r="D158" s="16"/>
      <c r="E158" s="10"/>
      <c r="F158" s="10"/>
      <c r="G158" s="10"/>
      <c r="H158" s="10"/>
      <c r="I158" s="10"/>
      <c r="J158" s="10"/>
      <c r="K158" s="10"/>
      <c r="L158" s="10"/>
      <c r="M158" s="10"/>
      <c r="N158" s="10">
        <f t="shared" si="4"/>
        <v>69</v>
      </c>
      <c r="O158" s="10"/>
    </row>
    <row r="159" spans="1:15" x14ac:dyDescent="0.25">
      <c r="A159" s="10">
        <v>330</v>
      </c>
      <c r="B159" s="10" t="s">
        <v>300</v>
      </c>
      <c r="C159" s="10"/>
      <c r="D159" s="16"/>
      <c r="E159" s="10"/>
      <c r="F159" s="10"/>
      <c r="G159" s="10"/>
      <c r="H159" s="10">
        <v>68</v>
      </c>
      <c r="I159" s="10"/>
      <c r="J159" s="10"/>
      <c r="K159" s="10"/>
      <c r="L159" s="10"/>
      <c r="M159" s="10"/>
      <c r="N159" s="10">
        <f t="shared" si="4"/>
        <v>68</v>
      </c>
      <c r="O159" s="10"/>
    </row>
    <row r="160" spans="1:15" x14ac:dyDescent="0.25">
      <c r="A160" s="10" t="s">
        <v>248</v>
      </c>
      <c r="B160" s="10" t="s">
        <v>237</v>
      </c>
      <c r="C160" s="10"/>
      <c r="D160" s="16">
        <v>67.5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>
        <f t="shared" si="4"/>
        <v>67.5</v>
      </c>
      <c r="O160" s="10"/>
    </row>
    <row r="161" spans="1:15" x14ac:dyDescent="0.25">
      <c r="A161" s="10" t="s">
        <v>249</v>
      </c>
      <c r="B161" s="10" t="s">
        <v>242</v>
      </c>
      <c r="C161" s="10"/>
      <c r="D161" s="16">
        <v>67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>
        <f t="shared" si="4"/>
        <v>67</v>
      </c>
      <c r="O161" s="10"/>
    </row>
    <row r="162" spans="1:15" x14ac:dyDescent="0.25">
      <c r="A162" s="10">
        <v>150</v>
      </c>
      <c r="B162" s="10" t="s">
        <v>300</v>
      </c>
      <c r="C162" s="10"/>
      <c r="D162" s="16"/>
      <c r="E162" s="10"/>
      <c r="F162" s="10"/>
      <c r="G162" s="10"/>
      <c r="H162" s="10">
        <v>65.75</v>
      </c>
      <c r="I162" s="10"/>
      <c r="J162" s="10"/>
      <c r="K162" s="10"/>
      <c r="L162" s="10"/>
      <c r="M162" s="10"/>
      <c r="N162" s="10">
        <f t="shared" si="4"/>
        <v>65.75</v>
      </c>
      <c r="O162" s="10"/>
    </row>
    <row r="163" spans="1:15" x14ac:dyDescent="0.25">
      <c r="A163" s="10">
        <v>409</v>
      </c>
      <c r="B163" s="10" t="s">
        <v>300</v>
      </c>
      <c r="C163" s="10"/>
      <c r="D163" s="16"/>
      <c r="E163" s="10"/>
      <c r="F163" s="10"/>
      <c r="G163" s="10"/>
      <c r="H163" s="10">
        <v>65.5</v>
      </c>
      <c r="I163" s="10"/>
      <c r="J163" s="10"/>
      <c r="K163" s="10"/>
      <c r="L163" s="10"/>
      <c r="M163" s="10"/>
      <c r="N163" s="10">
        <f t="shared" ref="N163:N185" si="5">SUM(C163:M163)</f>
        <v>65.5</v>
      </c>
      <c r="O163" s="10"/>
    </row>
    <row r="164" spans="1:15" x14ac:dyDescent="0.25">
      <c r="A164" s="10">
        <v>340</v>
      </c>
      <c r="B164" s="10" t="s">
        <v>300</v>
      </c>
      <c r="C164" s="10"/>
      <c r="D164" s="16"/>
      <c r="E164" s="10"/>
      <c r="F164" s="10"/>
      <c r="G164" s="10"/>
      <c r="H164" s="10">
        <v>65</v>
      </c>
      <c r="I164" s="10"/>
      <c r="J164" s="10"/>
      <c r="K164" s="10"/>
      <c r="L164" s="10"/>
      <c r="M164" s="10"/>
      <c r="N164" s="10">
        <f t="shared" si="5"/>
        <v>65</v>
      </c>
      <c r="O164" s="10"/>
    </row>
    <row r="165" spans="1:15" x14ac:dyDescent="0.25">
      <c r="A165" s="10">
        <v>10</v>
      </c>
      <c r="B165" s="10" t="s">
        <v>300</v>
      </c>
      <c r="C165" s="10"/>
      <c r="D165" s="16"/>
      <c r="E165" s="10"/>
      <c r="F165" s="10"/>
      <c r="G165" s="10"/>
      <c r="H165" s="10">
        <v>65</v>
      </c>
      <c r="I165" s="10"/>
      <c r="J165" s="10"/>
      <c r="K165" s="10"/>
      <c r="L165" s="10"/>
      <c r="M165" s="10"/>
      <c r="N165" s="10">
        <f t="shared" si="5"/>
        <v>65</v>
      </c>
      <c r="O165" s="10"/>
    </row>
    <row r="166" spans="1:15" x14ac:dyDescent="0.25">
      <c r="A166" s="10" t="s">
        <v>45</v>
      </c>
      <c r="B166" s="10" t="s">
        <v>46</v>
      </c>
      <c r="C166" s="10">
        <v>62.75</v>
      </c>
      <c r="D166" s="16"/>
      <c r="E166" s="10"/>
      <c r="F166" s="10"/>
      <c r="G166" s="10"/>
      <c r="H166" s="10"/>
      <c r="I166" s="10"/>
      <c r="J166" s="10"/>
      <c r="K166" s="10"/>
      <c r="L166" s="10"/>
      <c r="M166" s="10"/>
      <c r="N166" s="10">
        <f t="shared" si="5"/>
        <v>62.75</v>
      </c>
      <c r="O166" s="10"/>
    </row>
    <row r="167" spans="1:15" x14ac:dyDescent="0.25">
      <c r="A167" s="10" t="s">
        <v>47</v>
      </c>
      <c r="B167" s="10" t="s">
        <v>40</v>
      </c>
      <c r="C167" s="10">
        <v>59.25</v>
      </c>
      <c r="D167" s="16"/>
      <c r="E167" s="10"/>
      <c r="F167" s="10"/>
      <c r="G167" s="10"/>
      <c r="H167" s="10"/>
      <c r="I167" s="10"/>
      <c r="J167" s="10"/>
      <c r="K167" s="10"/>
      <c r="L167" s="10"/>
      <c r="M167" s="10"/>
      <c r="N167" s="10">
        <f t="shared" si="5"/>
        <v>59.25</v>
      </c>
      <c r="O167" s="10"/>
    </row>
    <row r="168" spans="1:15" x14ac:dyDescent="0.25">
      <c r="A168" s="10" t="s">
        <v>549</v>
      </c>
      <c r="B168" s="10" t="s">
        <v>163</v>
      </c>
      <c r="C168" s="10"/>
      <c r="D168" s="16"/>
      <c r="E168" s="10"/>
      <c r="F168" s="10"/>
      <c r="G168" s="10"/>
      <c r="H168" s="10">
        <v>57</v>
      </c>
      <c r="I168" s="10"/>
      <c r="J168" s="10"/>
      <c r="K168" s="10"/>
      <c r="L168" s="10"/>
      <c r="M168" s="10"/>
      <c r="N168" s="10">
        <f t="shared" si="5"/>
        <v>57</v>
      </c>
      <c r="O168" s="10"/>
    </row>
    <row r="169" spans="1:15" x14ac:dyDescent="0.25">
      <c r="A169" s="10" t="s">
        <v>550</v>
      </c>
      <c r="B169" s="10" t="s">
        <v>255</v>
      </c>
      <c r="C169" s="10"/>
      <c r="D169" s="16"/>
      <c r="E169" s="10"/>
      <c r="F169" s="10"/>
      <c r="G169" s="10"/>
      <c r="H169" s="10">
        <v>57</v>
      </c>
      <c r="I169" s="10"/>
      <c r="J169" s="10"/>
      <c r="K169" s="10"/>
      <c r="L169" s="10"/>
      <c r="M169" s="10"/>
      <c r="N169" s="10">
        <f t="shared" si="5"/>
        <v>57</v>
      </c>
      <c r="O169" s="10"/>
    </row>
    <row r="170" spans="1:15" x14ac:dyDescent="0.25">
      <c r="A170" s="10" t="s">
        <v>551</v>
      </c>
      <c r="B170" s="10" t="s">
        <v>98</v>
      </c>
      <c r="C170" s="10"/>
      <c r="D170" s="16"/>
      <c r="E170" s="10"/>
      <c r="F170" s="10"/>
      <c r="G170" s="10"/>
      <c r="H170" s="10">
        <v>56</v>
      </c>
      <c r="I170" s="10"/>
      <c r="J170" s="10"/>
      <c r="K170" s="10"/>
      <c r="L170" s="10"/>
      <c r="M170" s="10"/>
      <c r="N170" s="10">
        <f t="shared" si="5"/>
        <v>56</v>
      </c>
      <c r="O170" s="10"/>
    </row>
    <row r="171" spans="1:15" x14ac:dyDescent="0.25">
      <c r="A171" s="10">
        <v>370</v>
      </c>
      <c r="B171" s="10" t="s">
        <v>300</v>
      </c>
      <c r="C171" s="10"/>
      <c r="D171" s="16"/>
      <c r="E171" s="10"/>
      <c r="F171" s="10"/>
      <c r="G171" s="10"/>
      <c r="H171" s="10">
        <v>55.75</v>
      </c>
      <c r="I171" s="10"/>
      <c r="J171" s="10"/>
      <c r="K171" s="10"/>
      <c r="L171" s="10"/>
      <c r="M171" s="10"/>
      <c r="N171" s="10">
        <f t="shared" si="5"/>
        <v>55.75</v>
      </c>
      <c r="O171" s="10"/>
    </row>
    <row r="172" spans="1:15" x14ac:dyDescent="0.25">
      <c r="A172" s="10" t="s">
        <v>317</v>
      </c>
      <c r="B172" s="10" t="s">
        <v>100</v>
      </c>
      <c r="C172" s="10"/>
      <c r="D172" s="16"/>
      <c r="E172" s="10"/>
      <c r="F172" s="10">
        <v>51</v>
      </c>
      <c r="G172" s="10"/>
      <c r="H172" s="10"/>
      <c r="I172" s="10"/>
      <c r="J172" s="10"/>
      <c r="K172" s="10"/>
      <c r="L172" s="10"/>
      <c r="M172" s="10"/>
      <c r="N172" s="10">
        <f t="shared" si="5"/>
        <v>51</v>
      </c>
      <c r="O172" s="10"/>
    </row>
    <row r="173" spans="1:15" x14ac:dyDescent="0.25">
      <c r="A173" s="10" t="s">
        <v>54</v>
      </c>
      <c r="B173" s="10" t="s">
        <v>23</v>
      </c>
      <c r="C173" s="10" t="s">
        <v>53</v>
      </c>
      <c r="D173" s="16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f t="shared" si="5"/>
        <v>0</v>
      </c>
      <c r="O173" s="10"/>
    </row>
    <row r="174" spans="1:15" x14ac:dyDescent="0.25">
      <c r="A174" s="10"/>
      <c r="B174" s="10"/>
      <c r="C174" s="10"/>
      <c r="D174" s="16"/>
      <c r="E174" s="10"/>
      <c r="F174" s="10"/>
      <c r="G174" s="10"/>
      <c r="H174" s="10"/>
      <c r="I174" s="10"/>
      <c r="J174" s="10"/>
      <c r="K174" s="10"/>
      <c r="L174" s="10"/>
      <c r="M174" s="10"/>
      <c r="N174" s="10">
        <f t="shared" si="5"/>
        <v>0</v>
      </c>
      <c r="O174" s="10"/>
    </row>
    <row r="175" spans="1:15" x14ac:dyDescent="0.25">
      <c r="A175" s="10" t="s">
        <v>253</v>
      </c>
      <c r="B175" s="10" t="s">
        <v>242</v>
      </c>
      <c r="C175" s="10"/>
      <c r="D175" s="16" t="s">
        <v>53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>
        <f t="shared" si="5"/>
        <v>0</v>
      </c>
      <c r="O175" s="10"/>
    </row>
    <row r="176" spans="1:15" x14ac:dyDescent="0.25">
      <c r="A176" s="10" t="s">
        <v>318</v>
      </c>
      <c r="B176" s="10" t="s">
        <v>319</v>
      </c>
      <c r="C176" s="10"/>
      <c r="D176" s="16"/>
      <c r="E176" s="10"/>
      <c r="F176" s="10" t="s">
        <v>53</v>
      </c>
      <c r="G176" s="10"/>
      <c r="H176" s="10"/>
      <c r="I176" s="10"/>
      <c r="J176" s="10"/>
      <c r="K176" s="10"/>
      <c r="L176" s="10"/>
      <c r="M176" s="10"/>
      <c r="N176" s="10">
        <f t="shared" si="5"/>
        <v>0</v>
      </c>
      <c r="O176" s="10"/>
    </row>
    <row r="177" spans="1:15" x14ac:dyDescent="0.25">
      <c r="A177" s="10">
        <v>120</v>
      </c>
      <c r="B177" s="10" t="s">
        <v>320</v>
      </c>
      <c r="C177" s="10"/>
      <c r="D177" s="16"/>
      <c r="E177" s="10"/>
      <c r="F177" s="10" t="s">
        <v>53</v>
      </c>
      <c r="G177" s="10"/>
      <c r="H177" s="10"/>
      <c r="I177" s="10"/>
      <c r="J177" s="10"/>
      <c r="K177" s="10"/>
      <c r="L177" s="10"/>
      <c r="M177" s="10"/>
      <c r="N177" s="10">
        <f t="shared" si="5"/>
        <v>0</v>
      </c>
      <c r="O177" s="10"/>
    </row>
    <row r="178" spans="1:15" x14ac:dyDescent="0.25">
      <c r="A178" s="10" t="s">
        <v>321</v>
      </c>
      <c r="B178" s="10" t="s">
        <v>288</v>
      </c>
      <c r="C178" s="10"/>
      <c r="D178" s="16"/>
      <c r="E178" s="10"/>
      <c r="F178" s="10" t="s">
        <v>53</v>
      </c>
      <c r="G178" s="10"/>
      <c r="H178" s="10"/>
      <c r="I178" s="10"/>
      <c r="J178" s="10"/>
      <c r="K178" s="10"/>
      <c r="L178" s="10"/>
      <c r="M178" s="10"/>
      <c r="N178" s="10">
        <f t="shared" si="5"/>
        <v>0</v>
      </c>
      <c r="O178" s="10"/>
    </row>
    <row r="179" spans="1:15" x14ac:dyDescent="0.25">
      <c r="A179" s="10">
        <v>66</v>
      </c>
      <c r="B179" s="10" t="s">
        <v>290</v>
      </c>
      <c r="C179" s="10"/>
      <c r="D179" s="16"/>
      <c r="E179" s="10"/>
      <c r="F179" s="10" t="s">
        <v>53</v>
      </c>
      <c r="G179" s="10"/>
      <c r="H179" s="10"/>
      <c r="I179" s="10"/>
      <c r="J179" s="10"/>
      <c r="K179" s="10"/>
      <c r="L179" s="10"/>
      <c r="M179" s="10"/>
      <c r="N179" s="10">
        <f t="shared" si="5"/>
        <v>0</v>
      </c>
      <c r="O179" s="10"/>
    </row>
    <row r="180" spans="1:15" x14ac:dyDescent="0.25">
      <c r="A180" s="10">
        <v>430</v>
      </c>
      <c r="B180" s="10" t="s">
        <v>300</v>
      </c>
      <c r="C180" s="10"/>
      <c r="D180" s="16"/>
      <c r="E180" s="10"/>
      <c r="F180" s="10"/>
      <c r="G180" s="10"/>
      <c r="H180" s="10" t="s">
        <v>53</v>
      </c>
      <c r="I180" s="10"/>
      <c r="J180" s="10"/>
      <c r="K180" s="10"/>
      <c r="L180" s="10"/>
      <c r="M180" s="10"/>
      <c r="N180" s="10">
        <f t="shared" si="5"/>
        <v>0</v>
      </c>
      <c r="O180" s="10"/>
    </row>
    <row r="181" spans="1:15" x14ac:dyDescent="0.25">
      <c r="A181" s="10" t="s">
        <v>552</v>
      </c>
      <c r="B181" s="10" t="s">
        <v>300</v>
      </c>
      <c r="C181" s="10"/>
      <c r="D181" s="16"/>
      <c r="E181" s="10"/>
      <c r="F181" s="10"/>
      <c r="G181" s="10"/>
      <c r="H181" s="10" t="s">
        <v>53</v>
      </c>
      <c r="I181" s="10"/>
      <c r="J181" s="10"/>
      <c r="K181" s="10"/>
      <c r="L181" s="10"/>
      <c r="M181" s="10"/>
      <c r="N181" s="10">
        <f t="shared" si="5"/>
        <v>0</v>
      </c>
      <c r="O181" s="10"/>
    </row>
    <row r="182" spans="1:15" x14ac:dyDescent="0.25">
      <c r="A182" s="10" t="s">
        <v>553</v>
      </c>
      <c r="B182" s="10" t="s">
        <v>450</v>
      </c>
      <c r="C182" s="10"/>
      <c r="D182" s="16"/>
      <c r="E182" s="10"/>
      <c r="F182" s="10"/>
      <c r="G182" s="10"/>
      <c r="H182" s="10" t="s">
        <v>53</v>
      </c>
      <c r="I182" s="10"/>
      <c r="J182" s="10"/>
      <c r="K182" s="10"/>
      <c r="L182" s="10"/>
      <c r="M182" s="10"/>
      <c r="N182" s="10">
        <f t="shared" si="5"/>
        <v>0</v>
      </c>
      <c r="O182" s="10"/>
    </row>
    <row r="183" spans="1:15" x14ac:dyDescent="0.25">
      <c r="A183" s="10" t="s">
        <v>554</v>
      </c>
      <c r="B183" s="10" t="s">
        <v>290</v>
      </c>
      <c r="C183" s="10"/>
      <c r="D183" s="16"/>
      <c r="E183" s="10"/>
      <c r="F183" s="10"/>
      <c r="G183" s="10"/>
      <c r="H183" s="10" t="s">
        <v>53</v>
      </c>
      <c r="I183" s="10"/>
      <c r="J183" s="10"/>
      <c r="K183" s="10"/>
      <c r="L183" s="10"/>
      <c r="M183" s="10"/>
      <c r="N183" s="10">
        <f t="shared" si="5"/>
        <v>0</v>
      </c>
      <c r="O183" s="10"/>
    </row>
    <row r="184" spans="1:15" x14ac:dyDescent="0.25">
      <c r="A184" s="10" t="s">
        <v>555</v>
      </c>
      <c r="B184" s="10" t="s">
        <v>534</v>
      </c>
      <c r="C184" s="10"/>
      <c r="D184" s="16"/>
      <c r="E184" s="10"/>
      <c r="F184" s="10"/>
      <c r="G184" s="10"/>
      <c r="H184" s="10" t="s">
        <v>53</v>
      </c>
      <c r="I184" s="10"/>
      <c r="J184" s="10"/>
      <c r="K184" s="10"/>
      <c r="L184" s="10"/>
      <c r="M184" s="10"/>
      <c r="N184" s="10">
        <f t="shared" si="5"/>
        <v>0</v>
      </c>
      <c r="O184" s="10"/>
    </row>
    <row r="185" spans="1:15" x14ac:dyDescent="0.25">
      <c r="A185" s="10" t="s">
        <v>556</v>
      </c>
      <c r="B185" s="10" t="s">
        <v>499</v>
      </c>
      <c r="C185" s="10"/>
      <c r="D185" s="16"/>
      <c r="E185" s="10"/>
      <c r="F185" s="10"/>
      <c r="G185" s="10"/>
      <c r="H185" s="10">
        <v>0</v>
      </c>
      <c r="I185" s="10"/>
      <c r="J185" s="10"/>
      <c r="K185" s="10"/>
      <c r="L185" s="10"/>
      <c r="M185" s="10"/>
      <c r="N185" s="10">
        <f t="shared" si="5"/>
        <v>0</v>
      </c>
      <c r="O185" s="10"/>
    </row>
    <row r="186" spans="1:15" x14ac:dyDescent="0.25">
      <c r="A186" s="10"/>
      <c r="B186" s="10"/>
      <c r="C186" s="10"/>
      <c r="D186" s="16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x14ac:dyDescent="0.25">
      <c r="A187" s="10"/>
      <c r="B187" s="10"/>
      <c r="C187" s="10"/>
      <c r="D187" s="1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x14ac:dyDescent="0.25">
      <c r="A188" s="10"/>
      <c r="B188" s="10"/>
      <c r="C188" s="10"/>
      <c r="D188" s="16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x14ac:dyDescent="0.25">
      <c r="A189" s="10"/>
      <c r="B189" s="10"/>
      <c r="C189" s="10"/>
      <c r="D189" s="1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x14ac:dyDescent="0.25">
      <c r="A190" s="10"/>
      <c r="B190" s="10"/>
      <c r="C190" s="10"/>
      <c r="D190" s="1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x14ac:dyDescent="0.25">
      <c r="A191" s="10"/>
      <c r="B191" s="10"/>
      <c r="C191" s="10"/>
      <c r="D191" s="1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25">
      <c r="A192" s="10"/>
      <c r="B192" s="10"/>
      <c r="C192" s="10"/>
      <c r="D192" s="1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25">
      <c r="A193" s="10"/>
      <c r="B193" s="10"/>
      <c r="C193" s="10"/>
      <c r="D193" s="1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x14ac:dyDescent="0.25">
      <c r="A194" s="10"/>
      <c r="B194" s="10"/>
      <c r="C194" s="10"/>
      <c r="D194" s="16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x14ac:dyDescent="0.25">
      <c r="A195" s="10"/>
      <c r="B195" s="10"/>
      <c r="C195" s="10"/>
      <c r="D195" s="16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x14ac:dyDescent="0.25">
      <c r="A196" s="10"/>
      <c r="B196" s="10"/>
      <c r="C196" s="10"/>
      <c r="D196" s="1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</sheetData>
  <sortState xmlns:xlrd2="http://schemas.microsoft.com/office/spreadsheetml/2017/richdata2" ref="A3:P190">
    <sortCondition descending="1" ref="N3:N190"/>
  </sortState>
  <pageMargins left="0.7" right="0.7" top="0.75" bottom="0.75" header="0.3" footer="0.3"/>
  <pageSetup scale="67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2"/>
  <sheetViews>
    <sheetView workbookViewId="0">
      <selection activeCell="W15" sqref="W15"/>
    </sheetView>
  </sheetViews>
  <sheetFormatPr defaultColWidth="16.42578125" defaultRowHeight="15" x14ac:dyDescent="0.25"/>
  <cols>
    <col min="1" max="1" width="21.5703125" style="5" customWidth="1"/>
    <col min="2" max="2" width="16.42578125" style="5"/>
    <col min="3" max="3" width="7" style="5" customWidth="1"/>
    <col min="4" max="4" width="6.7109375" style="5" customWidth="1"/>
    <col min="5" max="5" width="6.140625" style="5" customWidth="1"/>
    <col min="6" max="6" width="6.28515625" style="5" customWidth="1"/>
    <col min="7" max="7" width="6.42578125" style="5" customWidth="1"/>
    <col min="8" max="8" width="7" style="5" customWidth="1"/>
    <col min="9" max="9" width="6.5703125" style="5" customWidth="1"/>
    <col min="10" max="10" width="6.140625" style="5" customWidth="1"/>
    <col min="11" max="11" width="6.42578125" style="5" customWidth="1"/>
    <col min="12" max="12" width="6.7109375" style="5" customWidth="1"/>
    <col min="13" max="13" width="6.28515625" style="5" customWidth="1"/>
    <col min="14" max="15" width="5.85546875" style="5" customWidth="1"/>
    <col min="16" max="16" width="7.140625" style="5" customWidth="1"/>
    <col min="17" max="18" width="9.85546875" style="5" customWidth="1"/>
    <col min="19" max="19" width="7.85546875" style="5" customWidth="1"/>
    <col min="20" max="20" width="9.5703125" style="5" customWidth="1"/>
    <col min="21" max="16384" width="16.42578125" style="5"/>
  </cols>
  <sheetData>
    <row r="1" spans="1:22" x14ac:dyDescent="0.25">
      <c r="A1" s="8" t="s">
        <v>1</v>
      </c>
      <c r="B1" s="8" t="s">
        <v>2</v>
      </c>
      <c r="C1" s="8" t="s">
        <v>180</v>
      </c>
      <c r="D1" s="8" t="s">
        <v>179</v>
      </c>
      <c r="E1" s="8" t="s">
        <v>3</v>
      </c>
      <c r="F1" s="8" t="s">
        <v>219</v>
      </c>
      <c r="G1" s="8" t="s">
        <v>5</v>
      </c>
      <c r="H1" s="8" t="s">
        <v>219</v>
      </c>
      <c r="I1" s="8" t="s">
        <v>284</v>
      </c>
      <c r="J1" s="8" t="s">
        <v>283</v>
      </c>
      <c r="K1" s="8" t="s">
        <v>401</v>
      </c>
      <c r="L1" s="8" t="s">
        <v>491</v>
      </c>
      <c r="M1" s="8" t="s">
        <v>6</v>
      </c>
      <c r="N1" s="8" t="s">
        <v>586</v>
      </c>
      <c r="O1" s="8" t="s">
        <v>588</v>
      </c>
      <c r="P1" s="8" t="s">
        <v>8</v>
      </c>
      <c r="Q1" s="8" t="s">
        <v>8</v>
      </c>
      <c r="R1" s="8" t="s">
        <v>631</v>
      </c>
      <c r="S1" s="8" t="s">
        <v>9</v>
      </c>
      <c r="T1" s="8" t="s">
        <v>282</v>
      </c>
      <c r="U1" s="8" t="s">
        <v>4</v>
      </c>
    </row>
    <row r="2" spans="1:22" x14ac:dyDescent="0.25">
      <c r="A2" s="10" t="s">
        <v>192</v>
      </c>
      <c r="B2" s="10" t="s">
        <v>191</v>
      </c>
      <c r="C2" s="10">
        <v>85.67</v>
      </c>
      <c r="D2" s="10">
        <v>85.5</v>
      </c>
      <c r="E2" s="10"/>
      <c r="F2" s="10" t="s">
        <v>557</v>
      </c>
      <c r="G2" s="10"/>
      <c r="H2" s="10" t="s">
        <v>587</v>
      </c>
      <c r="I2" s="10" t="s">
        <v>587</v>
      </c>
      <c r="J2" s="10"/>
      <c r="K2" s="10"/>
      <c r="L2" s="10" t="s">
        <v>587</v>
      </c>
      <c r="M2" s="10"/>
      <c r="N2" s="10">
        <v>87.5</v>
      </c>
      <c r="O2" s="10"/>
      <c r="P2" s="10" t="s">
        <v>587</v>
      </c>
      <c r="Q2" s="10">
        <v>89</v>
      </c>
      <c r="R2" s="10">
        <v>88.25</v>
      </c>
      <c r="S2" s="10">
        <v>89.25</v>
      </c>
      <c r="T2" s="10">
        <f t="shared" ref="T2:T42" si="0">SUM(C2:S2)</f>
        <v>525.17000000000007</v>
      </c>
      <c r="U2" s="13">
        <v>1375.5</v>
      </c>
    </row>
    <row r="3" spans="1:22" x14ac:dyDescent="0.25">
      <c r="A3" s="10" t="s">
        <v>613</v>
      </c>
      <c r="B3" s="10" t="s">
        <v>221</v>
      </c>
      <c r="C3" s="10"/>
      <c r="D3" s="10"/>
      <c r="E3" s="10"/>
      <c r="F3" s="10"/>
      <c r="G3" s="10"/>
      <c r="H3" s="10"/>
      <c r="I3" s="10" t="s">
        <v>587</v>
      </c>
      <c r="J3" s="10"/>
      <c r="K3" s="10"/>
      <c r="L3" s="10" t="s">
        <v>587</v>
      </c>
      <c r="M3" s="10">
        <v>84.5</v>
      </c>
      <c r="N3" s="10"/>
      <c r="O3" s="10">
        <v>89</v>
      </c>
      <c r="P3" s="10">
        <v>89</v>
      </c>
      <c r="Q3" s="10">
        <v>87.25</v>
      </c>
      <c r="R3" s="10">
        <v>86.75</v>
      </c>
      <c r="S3" s="10">
        <v>85.5</v>
      </c>
      <c r="T3" s="10">
        <f t="shared" si="0"/>
        <v>522</v>
      </c>
      <c r="U3" s="14">
        <v>1331</v>
      </c>
    </row>
    <row r="4" spans="1:22" x14ac:dyDescent="0.25">
      <c r="A4" s="10" t="s">
        <v>190</v>
      </c>
      <c r="B4" s="10" t="s">
        <v>191</v>
      </c>
      <c r="C4" s="10" t="s">
        <v>557</v>
      </c>
      <c r="D4" s="10" t="s">
        <v>557</v>
      </c>
      <c r="E4" s="10"/>
      <c r="F4" s="10" t="s">
        <v>587</v>
      </c>
      <c r="G4" s="10"/>
      <c r="H4" s="10" t="s">
        <v>587</v>
      </c>
      <c r="I4" s="10">
        <v>87.75</v>
      </c>
      <c r="J4" s="10"/>
      <c r="K4" s="10"/>
      <c r="L4" s="10" t="s">
        <v>587</v>
      </c>
      <c r="M4" s="10">
        <v>86.5</v>
      </c>
      <c r="N4" s="10">
        <v>86.75</v>
      </c>
      <c r="O4" s="10"/>
      <c r="P4" s="10">
        <v>87.75</v>
      </c>
      <c r="Q4" s="10">
        <v>88</v>
      </c>
      <c r="R4" s="10" t="s">
        <v>587</v>
      </c>
      <c r="S4" s="10">
        <v>84</v>
      </c>
      <c r="T4" s="10">
        <f t="shared" si="0"/>
        <v>520.75</v>
      </c>
      <c r="U4" s="13">
        <v>1209</v>
      </c>
    </row>
    <row r="5" spans="1:22" x14ac:dyDescent="0.25">
      <c r="A5" s="10" t="s">
        <v>590</v>
      </c>
      <c r="B5" s="10" t="s">
        <v>16</v>
      </c>
      <c r="C5" s="10"/>
      <c r="D5" s="10"/>
      <c r="E5" s="10"/>
      <c r="F5" s="10"/>
      <c r="G5" s="10"/>
      <c r="H5" s="10"/>
      <c r="I5" s="10"/>
      <c r="J5" s="10">
        <v>88.5</v>
      </c>
      <c r="K5" s="10">
        <v>85.5</v>
      </c>
      <c r="L5" s="10"/>
      <c r="M5" s="10">
        <v>79.5</v>
      </c>
      <c r="N5" s="10"/>
      <c r="O5" s="10">
        <v>88.66</v>
      </c>
      <c r="P5" s="10">
        <v>84.25</v>
      </c>
      <c r="Q5" s="10" t="s">
        <v>587</v>
      </c>
      <c r="R5" s="10"/>
      <c r="S5" s="10">
        <v>86.25</v>
      </c>
      <c r="T5" s="10">
        <f t="shared" si="0"/>
        <v>512.66</v>
      </c>
      <c r="U5" s="13">
        <v>1253.25</v>
      </c>
      <c r="V5" s="25"/>
    </row>
    <row r="6" spans="1:22" x14ac:dyDescent="0.25">
      <c r="A6" s="10" t="s">
        <v>225</v>
      </c>
      <c r="B6" s="10" t="s">
        <v>226</v>
      </c>
      <c r="C6" s="10"/>
      <c r="D6" s="10"/>
      <c r="E6" s="10"/>
      <c r="F6" s="10"/>
      <c r="G6" s="10">
        <v>82.5</v>
      </c>
      <c r="H6" s="10"/>
      <c r="I6" s="10"/>
      <c r="J6" s="10">
        <v>84.75</v>
      </c>
      <c r="K6" s="10" t="s">
        <v>587</v>
      </c>
      <c r="L6" s="10"/>
      <c r="M6" s="10">
        <v>88</v>
      </c>
      <c r="N6" s="10"/>
      <c r="O6" s="10"/>
      <c r="P6" s="10">
        <v>84.5</v>
      </c>
      <c r="Q6" s="10">
        <v>79.75</v>
      </c>
      <c r="R6" s="10"/>
      <c r="S6" s="10">
        <v>87.75</v>
      </c>
      <c r="T6" s="10">
        <f t="shared" si="0"/>
        <v>507.25</v>
      </c>
      <c r="U6" s="14">
        <v>1542</v>
      </c>
    </row>
    <row r="7" spans="1:22" x14ac:dyDescent="0.25">
      <c r="A7" s="10" t="s">
        <v>67</v>
      </c>
      <c r="B7" s="10" t="s">
        <v>16</v>
      </c>
      <c r="C7" s="10"/>
      <c r="D7" s="10"/>
      <c r="E7" s="10" t="s">
        <v>587</v>
      </c>
      <c r="F7" s="10"/>
      <c r="G7" s="10">
        <v>83.5</v>
      </c>
      <c r="H7" s="10"/>
      <c r="I7" s="10"/>
      <c r="J7" s="10">
        <v>81.25</v>
      </c>
      <c r="K7" s="10" t="s">
        <v>587</v>
      </c>
      <c r="L7" s="10"/>
      <c r="M7" s="10"/>
      <c r="N7" s="10"/>
      <c r="O7" s="10">
        <v>87.66</v>
      </c>
      <c r="P7" s="10">
        <v>84</v>
      </c>
      <c r="Q7" s="10">
        <v>83.5</v>
      </c>
      <c r="R7" s="10"/>
      <c r="S7" s="10">
        <v>86</v>
      </c>
      <c r="T7" s="10">
        <f t="shared" si="0"/>
        <v>505.90999999999997</v>
      </c>
      <c r="U7" s="14">
        <v>516</v>
      </c>
    </row>
    <row r="8" spans="1:22" x14ac:dyDescent="0.25">
      <c r="A8" s="10" t="s">
        <v>222</v>
      </c>
      <c r="B8" s="10" t="s">
        <v>100</v>
      </c>
      <c r="C8" s="10"/>
      <c r="D8" s="10"/>
      <c r="E8" s="10"/>
      <c r="F8" s="10"/>
      <c r="G8" s="10">
        <v>86.75</v>
      </c>
      <c r="H8" s="10"/>
      <c r="I8" s="10"/>
      <c r="J8" s="10">
        <v>88.75</v>
      </c>
      <c r="K8" s="10"/>
      <c r="L8" s="10" t="s">
        <v>587</v>
      </c>
      <c r="M8" s="10">
        <v>86</v>
      </c>
      <c r="N8" s="10"/>
      <c r="O8" s="10"/>
      <c r="P8" s="10" t="s">
        <v>587</v>
      </c>
      <c r="Q8" s="10">
        <v>85</v>
      </c>
      <c r="R8" s="10">
        <v>85.75</v>
      </c>
      <c r="S8" s="10">
        <v>8.5</v>
      </c>
      <c r="T8" s="10">
        <f t="shared" si="0"/>
        <v>440.75</v>
      </c>
      <c r="U8" s="14">
        <v>1201.5</v>
      </c>
    </row>
    <row r="9" spans="1:22" x14ac:dyDescent="0.25">
      <c r="A9" s="10" t="s">
        <v>492</v>
      </c>
      <c r="B9" s="10" t="s">
        <v>493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>
        <v>87.5</v>
      </c>
      <c r="N9" s="10">
        <v>77.67</v>
      </c>
      <c r="O9" s="10"/>
      <c r="P9" s="10">
        <v>80.5</v>
      </c>
      <c r="Q9" s="10">
        <v>89.75</v>
      </c>
      <c r="R9" s="10"/>
      <c r="S9" s="10">
        <v>88.25</v>
      </c>
      <c r="T9" s="10">
        <f t="shared" si="0"/>
        <v>423.67</v>
      </c>
      <c r="U9" s="13">
        <v>1765.5</v>
      </c>
    </row>
    <row r="10" spans="1:22" x14ac:dyDescent="0.25">
      <c r="A10" s="10" t="s">
        <v>61</v>
      </c>
      <c r="B10" s="10" t="s">
        <v>16</v>
      </c>
      <c r="C10" s="10"/>
      <c r="D10" s="10"/>
      <c r="E10" s="10">
        <v>74.25</v>
      </c>
      <c r="F10" s="10"/>
      <c r="G10" s="10">
        <v>65.75</v>
      </c>
      <c r="H10" s="10"/>
      <c r="I10" s="10"/>
      <c r="J10" s="10">
        <v>68.5</v>
      </c>
      <c r="K10" s="10" t="s">
        <v>587</v>
      </c>
      <c r="L10" s="10"/>
      <c r="M10" s="10">
        <v>53.75</v>
      </c>
      <c r="N10" s="10"/>
      <c r="O10" s="10">
        <v>58.66</v>
      </c>
      <c r="P10" s="10" t="s">
        <v>587</v>
      </c>
      <c r="Q10" s="10" t="s">
        <v>587</v>
      </c>
      <c r="R10" s="10"/>
      <c r="S10" s="10">
        <v>55.5</v>
      </c>
      <c r="T10" s="10">
        <f t="shared" si="0"/>
        <v>376.40999999999997</v>
      </c>
      <c r="U10" s="13">
        <v>78.75</v>
      </c>
    </row>
    <row r="11" spans="1:22" x14ac:dyDescent="0.25">
      <c r="A11" s="10" t="s">
        <v>322</v>
      </c>
      <c r="B11" s="10" t="s">
        <v>323</v>
      </c>
      <c r="C11" s="10"/>
      <c r="D11" s="10"/>
      <c r="E11" s="10"/>
      <c r="F11" s="10"/>
      <c r="G11" s="10"/>
      <c r="H11" s="10"/>
      <c r="I11" s="10"/>
      <c r="J11" s="10">
        <v>87</v>
      </c>
      <c r="K11" s="10">
        <v>88.75</v>
      </c>
      <c r="L11" s="10"/>
      <c r="M11" s="10">
        <v>87.25</v>
      </c>
      <c r="N11" s="10"/>
      <c r="O11" s="10"/>
      <c r="P11" s="10"/>
      <c r="Q11" s="10"/>
      <c r="R11" s="10"/>
      <c r="S11" s="10">
        <v>90</v>
      </c>
      <c r="T11" s="10">
        <f t="shared" si="0"/>
        <v>353</v>
      </c>
      <c r="U11" s="13">
        <v>2504.25</v>
      </c>
      <c r="V11" s="25"/>
    </row>
    <row r="12" spans="1:22" x14ac:dyDescent="0.25">
      <c r="A12" s="10" t="s">
        <v>498</v>
      </c>
      <c r="B12" s="10" t="s">
        <v>499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>
        <v>82</v>
      </c>
      <c r="N12" s="10"/>
      <c r="O12" s="10"/>
      <c r="P12" s="10">
        <v>80.5</v>
      </c>
      <c r="Q12" s="10">
        <v>80.75</v>
      </c>
      <c r="R12" s="10"/>
      <c r="S12" s="10">
        <v>83</v>
      </c>
      <c r="T12" s="10">
        <f t="shared" si="0"/>
        <v>326.25</v>
      </c>
      <c r="U12" s="10"/>
    </row>
    <row r="13" spans="1:22" x14ac:dyDescent="0.25">
      <c r="A13" s="10" t="s">
        <v>497</v>
      </c>
      <c r="B13" s="10" t="s">
        <v>72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82</v>
      </c>
      <c r="N13" s="10"/>
      <c r="O13" s="10"/>
      <c r="P13" s="10">
        <v>76.25</v>
      </c>
      <c r="Q13" s="10">
        <v>76</v>
      </c>
      <c r="R13" s="10"/>
      <c r="S13" s="10">
        <v>84.25</v>
      </c>
      <c r="T13" s="10">
        <f t="shared" si="0"/>
        <v>318.5</v>
      </c>
      <c r="U13" s="10"/>
    </row>
    <row r="14" spans="1:22" x14ac:dyDescent="0.25">
      <c r="A14" s="10" t="s">
        <v>500</v>
      </c>
      <c r="B14" s="10" t="s">
        <v>499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80.75</v>
      </c>
      <c r="N14" s="10"/>
      <c r="O14" s="10"/>
      <c r="P14" s="10">
        <v>86.25</v>
      </c>
      <c r="Q14" s="10">
        <v>82.5</v>
      </c>
      <c r="R14" s="10"/>
      <c r="S14" s="10">
        <v>67.5</v>
      </c>
      <c r="T14" s="10">
        <f t="shared" si="0"/>
        <v>317</v>
      </c>
      <c r="U14" s="14">
        <v>252</v>
      </c>
    </row>
    <row r="15" spans="1:22" x14ac:dyDescent="0.25">
      <c r="A15" s="10" t="s">
        <v>70</v>
      </c>
      <c r="B15" s="10" t="s">
        <v>499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82</v>
      </c>
      <c r="Q15" s="10">
        <v>83.75</v>
      </c>
      <c r="R15" s="10"/>
      <c r="S15" s="10">
        <v>78</v>
      </c>
      <c r="T15" s="10">
        <f t="shared" si="0"/>
        <v>243.75</v>
      </c>
      <c r="U15" s="10"/>
    </row>
    <row r="16" spans="1:22" x14ac:dyDescent="0.25">
      <c r="A16" s="10" t="s">
        <v>496</v>
      </c>
      <c r="B16" s="10" t="s">
        <v>226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84</v>
      </c>
      <c r="N16" s="10"/>
      <c r="O16" s="10"/>
      <c r="P16" s="10">
        <v>79.25</v>
      </c>
      <c r="Q16" s="10">
        <v>63.25</v>
      </c>
      <c r="R16" s="10"/>
      <c r="S16" s="10"/>
      <c r="T16" s="10">
        <f t="shared" si="0"/>
        <v>226.5</v>
      </c>
      <c r="U16" s="10"/>
    </row>
    <row r="17" spans="1:21" x14ac:dyDescent="0.25">
      <c r="A17" s="10" t="s">
        <v>229</v>
      </c>
      <c r="B17" s="10" t="s">
        <v>226</v>
      </c>
      <c r="C17" s="10"/>
      <c r="D17" s="10"/>
      <c r="E17" s="10"/>
      <c r="F17" s="10"/>
      <c r="G17" s="10">
        <v>75.25</v>
      </c>
      <c r="H17" s="10"/>
      <c r="I17" s="10"/>
      <c r="J17" s="10">
        <v>83.75</v>
      </c>
      <c r="K17" s="10">
        <v>64.25</v>
      </c>
      <c r="L17" s="10"/>
      <c r="M17" s="10"/>
      <c r="N17" s="10"/>
      <c r="O17" s="10"/>
      <c r="P17" s="10"/>
      <c r="Q17" s="10"/>
      <c r="R17" s="10"/>
      <c r="S17" s="10"/>
      <c r="T17" s="10">
        <f t="shared" si="0"/>
        <v>223.25</v>
      </c>
      <c r="U17" s="10"/>
    </row>
    <row r="18" spans="1:21" x14ac:dyDescent="0.25">
      <c r="A18" s="10" t="s">
        <v>223</v>
      </c>
      <c r="B18" s="10" t="s">
        <v>224</v>
      </c>
      <c r="C18" s="10"/>
      <c r="D18" s="10"/>
      <c r="E18" s="10"/>
      <c r="F18" s="10"/>
      <c r="G18" s="10">
        <v>85</v>
      </c>
      <c r="H18" s="10"/>
      <c r="I18" s="10"/>
      <c r="J18" s="10"/>
      <c r="K18" s="10"/>
      <c r="L18" s="10"/>
      <c r="M18" s="10">
        <v>86.75</v>
      </c>
      <c r="N18" s="10"/>
      <c r="O18" s="10"/>
      <c r="P18" s="10"/>
      <c r="Q18" s="10"/>
      <c r="R18" s="10"/>
      <c r="S18" s="10"/>
      <c r="T18" s="10">
        <f t="shared" si="0"/>
        <v>171.75</v>
      </c>
      <c r="U18" s="14">
        <v>513</v>
      </c>
    </row>
    <row r="19" spans="1:21" x14ac:dyDescent="0.25">
      <c r="A19" s="10" t="s">
        <v>324</v>
      </c>
      <c r="B19" s="10" t="s">
        <v>100</v>
      </c>
      <c r="C19" s="10"/>
      <c r="D19" s="10"/>
      <c r="E19" s="10"/>
      <c r="F19" s="10"/>
      <c r="G19" s="10"/>
      <c r="H19" s="10"/>
      <c r="I19" s="10"/>
      <c r="J19" s="10">
        <v>86.25</v>
      </c>
      <c r="K19" s="10"/>
      <c r="L19" s="10"/>
      <c r="M19" s="10">
        <v>82</v>
      </c>
      <c r="N19" s="10"/>
      <c r="O19" s="10"/>
      <c r="P19" s="10"/>
      <c r="Q19" s="10"/>
      <c r="R19" s="10"/>
      <c r="S19" s="10"/>
      <c r="T19" s="10">
        <f t="shared" si="0"/>
        <v>168.25</v>
      </c>
      <c r="U19" s="14">
        <v>198</v>
      </c>
    </row>
    <row r="20" spans="1:21" x14ac:dyDescent="0.25">
      <c r="A20" s="10" t="s">
        <v>220</v>
      </c>
      <c r="B20" s="10" t="s">
        <v>221</v>
      </c>
      <c r="C20" s="10"/>
      <c r="D20" s="10"/>
      <c r="E20" s="10"/>
      <c r="F20" s="10">
        <v>82.25</v>
      </c>
      <c r="G20" s="10"/>
      <c r="H20" s="10">
        <v>82.25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f t="shared" si="0"/>
        <v>164.5</v>
      </c>
      <c r="U20" s="10"/>
    </row>
    <row r="21" spans="1:21" x14ac:dyDescent="0.25">
      <c r="A21" s="10" t="s">
        <v>227</v>
      </c>
      <c r="B21" s="10" t="s">
        <v>58</v>
      </c>
      <c r="C21" s="10"/>
      <c r="D21" s="10"/>
      <c r="E21" s="10"/>
      <c r="F21" s="10"/>
      <c r="G21" s="10">
        <v>79.75</v>
      </c>
      <c r="H21" s="10"/>
      <c r="I21" s="10"/>
      <c r="J21" s="10">
        <v>83.5</v>
      </c>
      <c r="K21" s="10"/>
      <c r="L21" s="10"/>
      <c r="M21" s="10"/>
      <c r="N21" s="10"/>
      <c r="O21" s="10"/>
      <c r="P21" s="10"/>
      <c r="Q21" s="10"/>
      <c r="R21" s="10"/>
      <c r="S21" s="10"/>
      <c r="T21" s="10">
        <f t="shared" si="0"/>
        <v>163.25</v>
      </c>
      <c r="U21" s="10"/>
    </row>
    <row r="22" spans="1:21" x14ac:dyDescent="0.25">
      <c r="A22" s="10">
        <v>903</v>
      </c>
      <c r="B22" s="10" t="s">
        <v>100</v>
      </c>
      <c r="C22" s="10">
        <v>83.5</v>
      </c>
      <c r="D22" s="10">
        <v>78.75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f t="shared" si="0"/>
        <v>162.25</v>
      </c>
      <c r="U22" s="10"/>
    </row>
    <row r="23" spans="1:21" x14ac:dyDescent="0.25">
      <c r="A23" s="10" t="s">
        <v>57</v>
      </c>
      <c r="B23" s="10" t="s">
        <v>58</v>
      </c>
      <c r="C23" s="10"/>
      <c r="D23" s="10"/>
      <c r="E23" s="10">
        <v>78.75</v>
      </c>
      <c r="F23" s="10"/>
      <c r="G23" s="10"/>
      <c r="H23" s="10"/>
      <c r="I23" s="10"/>
      <c r="J23" s="10">
        <v>80.75</v>
      </c>
      <c r="K23" s="10"/>
      <c r="L23" s="10"/>
      <c r="M23" s="10"/>
      <c r="N23" s="10"/>
      <c r="O23" s="10"/>
      <c r="P23" s="10"/>
      <c r="Q23" s="10"/>
      <c r="R23" s="10"/>
      <c r="S23" s="10"/>
      <c r="T23" s="10">
        <f t="shared" si="0"/>
        <v>159.5</v>
      </c>
      <c r="U23" s="13">
        <v>393.75</v>
      </c>
    </row>
    <row r="24" spans="1:21" x14ac:dyDescent="0.25">
      <c r="A24" s="10">
        <v>9607</v>
      </c>
      <c r="B24" s="10" t="s">
        <v>502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74.25</v>
      </c>
      <c r="N24" s="10"/>
      <c r="O24" s="10"/>
      <c r="P24" s="10"/>
      <c r="Q24" s="10"/>
      <c r="R24" s="10"/>
      <c r="S24" s="10">
        <v>68.5</v>
      </c>
      <c r="T24" s="10">
        <f t="shared" si="0"/>
        <v>142.75</v>
      </c>
      <c r="U24" s="10"/>
    </row>
    <row r="25" spans="1:21" x14ac:dyDescent="0.25">
      <c r="A25" s="10" t="s">
        <v>494</v>
      </c>
      <c r="B25" s="10" t="s">
        <v>495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85.25</v>
      </c>
      <c r="N25" s="10"/>
      <c r="O25" s="10"/>
      <c r="P25" s="10"/>
      <c r="Q25" s="10"/>
      <c r="R25" s="10"/>
      <c r="S25" s="10"/>
      <c r="T25" s="10">
        <f t="shared" si="0"/>
        <v>85.25</v>
      </c>
      <c r="U25" s="10"/>
    </row>
    <row r="26" spans="1:21" x14ac:dyDescent="0.25">
      <c r="A26" s="10" t="s">
        <v>325</v>
      </c>
      <c r="B26" s="10" t="s">
        <v>326</v>
      </c>
      <c r="C26" s="10"/>
      <c r="D26" s="10"/>
      <c r="E26" s="10"/>
      <c r="F26" s="10"/>
      <c r="G26" s="10"/>
      <c r="H26" s="10"/>
      <c r="I26" s="10"/>
      <c r="J26" s="10">
        <v>84.5</v>
      </c>
      <c r="K26" s="10"/>
      <c r="L26" s="10"/>
      <c r="M26" s="10"/>
      <c r="N26" s="10"/>
      <c r="O26" s="10"/>
      <c r="P26" s="10"/>
      <c r="Q26" s="10"/>
      <c r="R26" s="10"/>
      <c r="S26" s="10"/>
      <c r="T26" s="10">
        <f t="shared" si="0"/>
        <v>84.5</v>
      </c>
      <c r="U26" s="14">
        <v>144</v>
      </c>
    </row>
    <row r="27" spans="1:21" x14ac:dyDescent="0.25">
      <c r="A27" s="10" t="s">
        <v>417</v>
      </c>
      <c r="B27" s="10" t="s">
        <v>414</v>
      </c>
      <c r="C27" s="10"/>
      <c r="D27" s="10"/>
      <c r="E27" s="10"/>
      <c r="F27" s="10"/>
      <c r="G27" s="10"/>
      <c r="H27" s="10"/>
      <c r="I27" s="10"/>
      <c r="J27" s="10"/>
      <c r="K27" s="10">
        <v>83.5</v>
      </c>
      <c r="L27" s="10"/>
      <c r="M27" s="10"/>
      <c r="N27" s="10"/>
      <c r="O27" s="10"/>
      <c r="P27" s="10"/>
      <c r="Q27" s="10"/>
      <c r="R27" s="10"/>
      <c r="S27" s="10"/>
      <c r="T27" s="10">
        <f t="shared" si="0"/>
        <v>83.5</v>
      </c>
      <c r="U27" s="13">
        <v>202.5</v>
      </c>
    </row>
    <row r="28" spans="1:21" x14ac:dyDescent="0.25">
      <c r="A28" s="10" t="s">
        <v>327</v>
      </c>
      <c r="B28" s="10" t="s">
        <v>328</v>
      </c>
      <c r="C28" s="10"/>
      <c r="D28" s="10"/>
      <c r="E28" s="10"/>
      <c r="F28" s="10"/>
      <c r="G28" s="10"/>
      <c r="H28" s="10"/>
      <c r="I28" s="10"/>
      <c r="J28" s="10">
        <v>81.5</v>
      </c>
      <c r="K28" s="10"/>
      <c r="L28" s="10"/>
      <c r="M28" s="10"/>
      <c r="N28" s="10"/>
      <c r="O28" s="10"/>
      <c r="P28" s="10"/>
      <c r="Q28" s="10"/>
      <c r="R28" s="10"/>
      <c r="S28" s="10"/>
      <c r="T28" s="10">
        <f t="shared" si="0"/>
        <v>81.5</v>
      </c>
      <c r="U28" s="10"/>
    </row>
    <row r="29" spans="1:21" x14ac:dyDescent="0.25">
      <c r="A29" s="10" t="s">
        <v>329</v>
      </c>
      <c r="B29" s="10" t="s">
        <v>330</v>
      </c>
      <c r="C29" s="10"/>
      <c r="D29" s="10"/>
      <c r="E29" s="10"/>
      <c r="F29" s="10"/>
      <c r="G29" s="10"/>
      <c r="H29" s="10"/>
      <c r="I29" s="10"/>
      <c r="J29" s="10">
        <v>80.5</v>
      </c>
      <c r="K29" s="10"/>
      <c r="L29" s="10"/>
      <c r="M29" s="10"/>
      <c r="N29" s="10"/>
      <c r="O29" s="10"/>
      <c r="P29" s="10"/>
      <c r="Q29" s="10"/>
      <c r="R29" s="10"/>
      <c r="S29" s="10"/>
      <c r="T29" s="10">
        <f t="shared" si="0"/>
        <v>80.5</v>
      </c>
      <c r="U29" s="10"/>
    </row>
    <row r="30" spans="1:21" x14ac:dyDescent="0.25">
      <c r="A30" s="10" t="s">
        <v>331</v>
      </c>
      <c r="B30" s="10" t="s">
        <v>319</v>
      </c>
      <c r="C30" s="10"/>
      <c r="D30" s="10"/>
      <c r="E30" s="10"/>
      <c r="F30" s="10"/>
      <c r="G30" s="10"/>
      <c r="H30" s="10"/>
      <c r="I30" s="10"/>
      <c r="J30" s="10">
        <v>79</v>
      </c>
      <c r="K30" s="10"/>
      <c r="L30" s="10"/>
      <c r="M30" s="10"/>
      <c r="N30" s="10"/>
      <c r="O30" s="10"/>
      <c r="P30" s="10"/>
      <c r="Q30" s="10"/>
      <c r="R30" s="10"/>
      <c r="S30" s="10"/>
      <c r="T30" s="10">
        <f t="shared" si="0"/>
        <v>79</v>
      </c>
      <c r="U30" s="10"/>
    </row>
    <row r="31" spans="1:21" x14ac:dyDescent="0.25">
      <c r="A31" s="10" t="s">
        <v>59</v>
      </c>
      <c r="B31" s="10" t="s">
        <v>60</v>
      </c>
      <c r="C31" s="10"/>
      <c r="D31" s="10"/>
      <c r="E31" s="10">
        <v>78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 t="shared" si="0"/>
        <v>78</v>
      </c>
      <c r="U31" s="13">
        <v>236.25</v>
      </c>
    </row>
    <row r="32" spans="1:21" x14ac:dyDescent="0.25">
      <c r="A32" s="10" t="s">
        <v>261</v>
      </c>
      <c r="B32" s="10" t="s">
        <v>454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76.5</v>
      </c>
      <c r="N32" s="10"/>
      <c r="O32" s="10"/>
      <c r="P32" s="10"/>
      <c r="Q32" s="10"/>
      <c r="R32" s="10"/>
      <c r="S32" s="10"/>
      <c r="T32" s="10">
        <f t="shared" si="0"/>
        <v>76.5</v>
      </c>
      <c r="U32" s="10"/>
    </row>
    <row r="33" spans="1:21" x14ac:dyDescent="0.25">
      <c r="A33" s="10" t="s">
        <v>418</v>
      </c>
      <c r="B33" s="10" t="s">
        <v>414</v>
      </c>
      <c r="C33" s="10"/>
      <c r="D33" s="10"/>
      <c r="E33" s="10"/>
      <c r="F33" s="10"/>
      <c r="G33" s="10"/>
      <c r="H33" s="10"/>
      <c r="I33" s="10"/>
      <c r="J33" s="10"/>
      <c r="K33" s="10">
        <v>76.25</v>
      </c>
      <c r="L33" s="10"/>
      <c r="M33" s="10"/>
      <c r="N33" s="10"/>
      <c r="O33" s="10"/>
      <c r="P33" s="10"/>
      <c r="Q33" s="10"/>
      <c r="R33" s="10"/>
      <c r="S33" s="10"/>
      <c r="T33" s="10">
        <f t="shared" si="0"/>
        <v>76.25</v>
      </c>
      <c r="U33" s="10"/>
    </row>
    <row r="34" spans="1:21" x14ac:dyDescent="0.25">
      <c r="A34" s="10" t="s">
        <v>105</v>
      </c>
      <c r="B34" s="10" t="s">
        <v>100</v>
      </c>
      <c r="C34" s="10"/>
      <c r="D34" s="10"/>
      <c r="E34" s="10"/>
      <c r="F34" s="10"/>
      <c r="G34" s="10"/>
      <c r="H34" s="10"/>
      <c r="I34" s="10"/>
      <c r="J34" s="10" t="s">
        <v>53</v>
      </c>
      <c r="K34" s="10"/>
      <c r="L34" s="10"/>
      <c r="M34" s="10"/>
      <c r="N34" s="10"/>
      <c r="O34" s="10"/>
      <c r="P34" s="10"/>
      <c r="Q34" s="10"/>
      <c r="R34" s="10"/>
      <c r="S34" s="10">
        <v>76</v>
      </c>
      <c r="T34" s="10">
        <f t="shared" si="0"/>
        <v>76</v>
      </c>
      <c r="U34" s="10"/>
    </row>
    <row r="35" spans="1:21" x14ac:dyDescent="0.25">
      <c r="A35" s="10" t="s">
        <v>228</v>
      </c>
      <c r="B35" s="10" t="s">
        <v>29</v>
      </c>
      <c r="C35" s="10"/>
      <c r="D35" s="10"/>
      <c r="E35" s="10"/>
      <c r="F35" s="10"/>
      <c r="G35" s="10">
        <v>75.75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f t="shared" si="0"/>
        <v>75.75</v>
      </c>
      <c r="U35" s="10"/>
    </row>
    <row r="36" spans="1:21" x14ac:dyDescent="0.25">
      <c r="A36" s="10" t="s">
        <v>501</v>
      </c>
      <c r="B36" s="10" t="s">
        <v>490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75.75</v>
      </c>
      <c r="N36" s="10"/>
      <c r="O36" s="10"/>
      <c r="P36" s="10"/>
      <c r="Q36" s="10"/>
      <c r="R36" s="10"/>
      <c r="S36" s="10"/>
      <c r="T36" s="10">
        <f t="shared" si="0"/>
        <v>75.75</v>
      </c>
      <c r="U36" s="10"/>
    </row>
    <row r="37" spans="1:21" x14ac:dyDescent="0.25">
      <c r="A37" s="10" t="s">
        <v>62</v>
      </c>
      <c r="B37" s="10" t="s">
        <v>63</v>
      </c>
      <c r="C37" s="10"/>
      <c r="D37" s="10"/>
      <c r="E37" s="10">
        <v>74.25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>
        <f t="shared" si="0"/>
        <v>74.25</v>
      </c>
      <c r="U37" s="13">
        <v>78.75</v>
      </c>
    </row>
    <row r="38" spans="1:21" x14ac:dyDescent="0.25">
      <c r="A38" s="10" t="s">
        <v>64</v>
      </c>
      <c r="B38" s="10" t="s">
        <v>63</v>
      </c>
      <c r="C38" s="10"/>
      <c r="D38" s="10"/>
      <c r="E38" s="10">
        <v>73.5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f t="shared" si="0"/>
        <v>73.5</v>
      </c>
      <c r="U38" s="10"/>
    </row>
    <row r="39" spans="1:21" x14ac:dyDescent="0.25">
      <c r="A39" s="10" t="s">
        <v>65</v>
      </c>
      <c r="B39" s="10" t="s">
        <v>66</v>
      </c>
      <c r="C39" s="10"/>
      <c r="D39" s="10"/>
      <c r="E39" s="10">
        <v>67.75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>
        <f t="shared" si="0"/>
        <v>67.75</v>
      </c>
      <c r="U39" s="10"/>
    </row>
    <row r="40" spans="1:21" x14ac:dyDescent="0.25">
      <c r="A40" s="10" t="s">
        <v>419</v>
      </c>
      <c r="B40" s="10" t="s">
        <v>72</v>
      </c>
      <c r="C40" s="10"/>
      <c r="D40" s="10"/>
      <c r="E40" s="10"/>
      <c r="F40" s="10"/>
      <c r="G40" s="10"/>
      <c r="H40" s="10"/>
      <c r="I40" s="10"/>
      <c r="J40" s="10"/>
      <c r="K40" s="10">
        <v>45.5</v>
      </c>
      <c r="L40" s="10"/>
      <c r="M40" s="10"/>
      <c r="N40" s="10"/>
      <c r="O40" s="10"/>
      <c r="P40" s="10"/>
      <c r="Q40" s="10"/>
      <c r="R40" s="10"/>
      <c r="S40" s="10"/>
      <c r="T40" s="10">
        <f t="shared" si="0"/>
        <v>45.5</v>
      </c>
      <c r="U40" s="10"/>
    </row>
    <row r="41" spans="1:2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>
        <f t="shared" si="0"/>
        <v>0</v>
      </c>
      <c r="U41" s="10"/>
    </row>
    <row r="42" spans="1:21" x14ac:dyDescent="0.25">
      <c r="A42" s="10" t="s">
        <v>332</v>
      </c>
      <c r="B42" s="10" t="s">
        <v>319</v>
      </c>
      <c r="C42" s="10"/>
      <c r="D42" s="10"/>
      <c r="E42" s="10"/>
      <c r="F42" s="10"/>
      <c r="G42" s="10"/>
      <c r="H42" s="10"/>
      <c r="I42" s="10"/>
      <c r="J42" s="10" t="s">
        <v>53</v>
      </c>
      <c r="K42" s="10"/>
      <c r="L42" s="10"/>
      <c r="M42" s="10"/>
      <c r="N42" s="10"/>
      <c r="O42" s="10"/>
      <c r="P42" s="10"/>
      <c r="Q42" s="10"/>
      <c r="R42" s="10"/>
      <c r="S42" s="10"/>
      <c r="T42" s="10">
        <f t="shared" si="0"/>
        <v>0</v>
      </c>
      <c r="U42" s="10"/>
    </row>
  </sheetData>
  <sortState xmlns:xlrd2="http://schemas.microsoft.com/office/spreadsheetml/2017/richdata2" ref="A2:V42">
    <sortCondition descending="1" ref="T2:T42"/>
  </sortState>
  <pageMargins left="0.7" right="0.7" top="0.75" bottom="0.75" header="0.3" footer="0.3"/>
  <pageSetup scale="6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4"/>
  <sheetViews>
    <sheetView zoomScaleNormal="100" workbookViewId="0">
      <selection activeCell="T3" sqref="T3:T26"/>
    </sheetView>
  </sheetViews>
  <sheetFormatPr defaultRowHeight="15" x14ac:dyDescent="0.25"/>
  <cols>
    <col min="1" max="1" width="24.7109375" style="5" customWidth="1"/>
    <col min="2" max="2" width="26.42578125" style="5" customWidth="1"/>
    <col min="3" max="3" width="7" style="5" customWidth="1"/>
    <col min="4" max="4" width="6.42578125" style="5" customWidth="1"/>
    <col min="5" max="5" width="7.85546875" style="5" bestFit="1" customWidth="1"/>
    <col min="6" max="6" width="6" style="5" bestFit="1" customWidth="1"/>
    <col min="7" max="7" width="5.85546875" style="5" customWidth="1"/>
    <col min="8" max="8" width="5.7109375" style="5" customWidth="1"/>
    <col min="9" max="9" width="7.28515625" style="5" customWidth="1"/>
    <col min="10" max="10" width="8.140625" style="5" bestFit="1" customWidth="1"/>
    <col min="11" max="12" width="6" style="5" bestFit="1" customWidth="1"/>
    <col min="13" max="13" width="6" style="5" customWidth="1"/>
    <col min="14" max="14" width="6.85546875" style="5" customWidth="1"/>
    <col min="15" max="16" width="9.28515625" style="5" bestFit="1" customWidth="1"/>
    <col min="17" max="17" width="9.28515625" style="5" customWidth="1"/>
    <col min="18" max="18" width="8.28515625" style="5" customWidth="1"/>
    <col min="19" max="19" width="7" style="5" bestFit="1" customWidth="1"/>
    <col min="20" max="20" width="12" style="5" bestFit="1" customWidth="1"/>
    <col min="21" max="16384" width="9.140625" style="5"/>
  </cols>
  <sheetData>
    <row r="1" spans="1:20" ht="23.25" x14ac:dyDescent="0.35">
      <c r="A1" s="6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0" s="4" customFormat="1" x14ac:dyDescent="0.25">
      <c r="A2" s="8" t="s">
        <v>1</v>
      </c>
      <c r="B2" s="8" t="s">
        <v>2</v>
      </c>
      <c r="C2" s="8" t="s">
        <v>399</v>
      </c>
      <c r="D2" s="8" t="s">
        <v>179</v>
      </c>
      <c r="E2" s="8" t="s">
        <v>3</v>
      </c>
      <c r="F2" s="8" t="s">
        <v>5</v>
      </c>
      <c r="G2" s="8" t="s">
        <v>219</v>
      </c>
      <c r="H2" s="8" t="s">
        <v>284</v>
      </c>
      <c r="I2" s="8" t="s">
        <v>128</v>
      </c>
      <c r="J2" s="8" t="s">
        <v>283</v>
      </c>
      <c r="K2" s="8" t="s">
        <v>401</v>
      </c>
      <c r="L2" s="8" t="s">
        <v>6</v>
      </c>
      <c r="M2" s="8" t="s">
        <v>586</v>
      </c>
      <c r="N2" s="8" t="s">
        <v>588</v>
      </c>
      <c r="O2" s="8" t="s">
        <v>8</v>
      </c>
      <c r="P2" s="8" t="s">
        <v>8</v>
      </c>
      <c r="Q2" s="8" t="s">
        <v>631</v>
      </c>
      <c r="R2" s="8" t="s">
        <v>9</v>
      </c>
      <c r="S2" s="8" t="s">
        <v>282</v>
      </c>
      <c r="T2" s="8" t="s">
        <v>4</v>
      </c>
    </row>
    <row r="3" spans="1:20" x14ac:dyDescent="0.25">
      <c r="A3" s="10" t="s">
        <v>184</v>
      </c>
      <c r="B3" s="10" t="s">
        <v>185</v>
      </c>
      <c r="C3" s="10">
        <v>89.6</v>
      </c>
      <c r="D3" s="10">
        <v>89.75</v>
      </c>
      <c r="E3" s="10"/>
      <c r="F3" s="10"/>
      <c r="G3" s="10">
        <v>91.25</v>
      </c>
      <c r="H3" s="10">
        <v>90</v>
      </c>
      <c r="I3" s="10"/>
      <c r="J3" s="10" t="s">
        <v>587</v>
      </c>
      <c r="K3" s="10"/>
      <c r="L3" s="10" t="s">
        <v>557</v>
      </c>
      <c r="M3" s="10"/>
      <c r="N3" s="10"/>
      <c r="O3" s="10" t="s">
        <v>587</v>
      </c>
      <c r="P3" s="10" t="s">
        <v>587</v>
      </c>
      <c r="Q3" s="10">
        <v>89.5</v>
      </c>
      <c r="R3" s="10">
        <v>88.75</v>
      </c>
      <c r="S3" s="10">
        <f t="shared" ref="S3:S39" si="0">SUM(C3:R3)</f>
        <v>538.85</v>
      </c>
      <c r="T3" s="14">
        <v>2174</v>
      </c>
    </row>
    <row r="4" spans="1:20" x14ac:dyDescent="0.25">
      <c r="A4" s="10" t="s">
        <v>75</v>
      </c>
      <c r="B4" s="10" t="s">
        <v>76</v>
      </c>
      <c r="C4" s="10"/>
      <c r="D4" s="10" t="s">
        <v>557</v>
      </c>
      <c r="E4" s="10">
        <v>87.5</v>
      </c>
      <c r="F4" s="10" t="s">
        <v>557</v>
      </c>
      <c r="G4" s="10"/>
      <c r="H4" s="10"/>
      <c r="I4" s="10" t="s">
        <v>587</v>
      </c>
      <c r="J4" s="10">
        <v>89.25</v>
      </c>
      <c r="K4" s="10" t="s">
        <v>589</v>
      </c>
      <c r="L4" s="10">
        <v>87.5</v>
      </c>
      <c r="M4" s="10"/>
      <c r="N4" s="10">
        <v>92</v>
      </c>
      <c r="O4" s="10" t="s">
        <v>587</v>
      </c>
      <c r="P4" s="10">
        <v>87.25</v>
      </c>
      <c r="Q4" s="10"/>
      <c r="R4" s="10">
        <v>87.25</v>
      </c>
      <c r="S4" s="10">
        <f t="shared" si="0"/>
        <v>530.75</v>
      </c>
      <c r="T4" s="13">
        <v>2840.25</v>
      </c>
    </row>
    <row r="5" spans="1:20" x14ac:dyDescent="0.25">
      <c r="A5" s="10" t="s">
        <v>285</v>
      </c>
      <c r="B5" s="10" t="s">
        <v>50</v>
      </c>
      <c r="C5" s="10"/>
      <c r="D5" s="10"/>
      <c r="E5" s="10">
        <v>88.25</v>
      </c>
      <c r="F5" s="10">
        <v>92</v>
      </c>
      <c r="G5" s="10"/>
      <c r="H5" s="10"/>
      <c r="I5" s="10" t="s">
        <v>589</v>
      </c>
      <c r="J5" s="10" t="s">
        <v>587</v>
      </c>
      <c r="K5" s="10">
        <v>88.5</v>
      </c>
      <c r="L5" s="10" t="s">
        <v>557</v>
      </c>
      <c r="M5" s="10"/>
      <c r="N5" s="10">
        <v>87.66</v>
      </c>
      <c r="O5" s="10" t="s">
        <v>587</v>
      </c>
      <c r="P5" s="10">
        <v>87</v>
      </c>
      <c r="Q5" s="10"/>
      <c r="R5" s="10">
        <v>86.75</v>
      </c>
      <c r="S5" s="10">
        <f t="shared" si="0"/>
        <v>530.16</v>
      </c>
      <c r="T5" s="13">
        <v>2323.25</v>
      </c>
    </row>
    <row r="6" spans="1:20" x14ac:dyDescent="0.25">
      <c r="A6" s="10" t="s">
        <v>79</v>
      </c>
      <c r="B6" s="10" t="s">
        <v>80</v>
      </c>
      <c r="C6" s="10"/>
      <c r="D6" s="10"/>
      <c r="E6" s="10">
        <v>86.75</v>
      </c>
      <c r="F6" s="10"/>
      <c r="G6" s="10"/>
      <c r="H6" s="10"/>
      <c r="I6" s="10"/>
      <c r="J6" s="10"/>
      <c r="K6" s="10"/>
      <c r="L6" s="10"/>
      <c r="M6" s="10">
        <v>87</v>
      </c>
      <c r="N6" s="10">
        <v>90.66</v>
      </c>
      <c r="O6" s="10">
        <v>90</v>
      </c>
      <c r="P6" s="10">
        <v>88.5</v>
      </c>
      <c r="Q6" s="10" t="s">
        <v>587</v>
      </c>
      <c r="R6" s="10">
        <v>85.5</v>
      </c>
      <c r="S6" s="10">
        <f t="shared" si="0"/>
        <v>528.41</v>
      </c>
      <c r="T6" s="13">
        <v>1330.5</v>
      </c>
    </row>
    <row r="7" spans="1:20" x14ac:dyDescent="0.25">
      <c r="A7" s="10" t="s">
        <v>71</v>
      </c>
      <c r="B7" s="10" t="s">
        <v>72</v>
      </c>
      <c r="C7" s="10"/>
      <c r="D7" s="10"/>
      <c r="E7" s="10">
        <v>87.75</v>
      </c>
      <c r="F7" s="10" t="s">
        <v>589</v>
      </c>
      <c r="G7" s="10"/>
      <c r="H7" s="10"/>
      <c r="I7" s="10"/>
      <c r="J7" s="10">
        <v>90.5</v>
      </c>
      <c r="K7" s="10">
        <v>87.5</v>
      </c>
      <c r="L7" s="10" t="s">
        <v>587</v>
      </c>
      <c r="M7" s="10"/>
      <c r="N7" s="10">
        <v>88.33</v>
      </c>
      <c r="O7" s="10">
        <v>85.5</v>
      </c>
      <c r="P7" s="10" t="s">
        <v>587</v>
      </c>
      <c r="Q7" s="10"/>
      <c r="R7" s="10">
        <v>84.75</v>
      </c>
      <c r="S7" s="10">
        <f t="shared" si="0"/>
        <v>524.32999999999993</v>
      </c>
      <c r="T7" s="13">
        <v>1336.5</v>
      </c>
    </row>
    <row r="8" spans="1:20" x14ac:dyDescent="0.25">
      <c r="A8" s="10" t="s">
        <v>69</v>
      </c>
      <c r="B8" s="10" t="s">
        <v>16</v>
      </c>
      <c r="C8" s="10"/>
      <c r="D8" s="10"/>
      <c r="E8" s="10">
        <v>89.5</v>
      </c>
      <c r="F8" s="10">
        <v>90</v>
      </c>
      <c r="G8" s="10"/>
      <c r="H8" s="10"/>
      <c r="I8" s="10"/>
      <c r="J8" s="10">
        <v>87</v>
      </c>
      <c r="K8" s="10">
        <v>84.25</v>
      </c>
      <c r="L8" s="10">
        <v>84.5</v>
      </c>
      <c r="M8" s="10"/>
      <c r="N8" s="10"/>
      <c r="O8" s="10" t="s">
        <v>587</v>
      </c>
      <c r="P8" s="10" t="s">
        <v>587</v>
      </c>
      <c r="Q8" s="10"/>
      <c r="R8" s="10">
        <v>84.75</v>
      </c>
      <c r="S8" s="10">
        <f t="shared" si="0"/>
        <v>520</v>
      </c>
      <c r="T8" s="13">
        <v>1603.5</v>
      </c>
    </row>
    <row r="9" spans="1:20" x14ac:dyDescent="0.25">
      <c r="A9" s="10" t="s">
        <v>87</v>
      </c>
      <c r="B9" s="10" t="s">
        <v>88</v>
      </c>
      <c r="C9" s="10">
        <v>86.6</v>
      </c>
      <c r="D9" s="10" t="s">
        <v>587</v>
      </c>
      <c r="E9" s="10" t="s">
        <v>587</v>
      </c>
      <c r="F9" s="10">
        <v>88.75</v>
      </c>
      <c r="G9" s="10"/>
      <c r="H9" s="10"/>
      <c r="I9" s="10"/>
      <c r="J9" s="10" t="s">
        <v>557</v>
      </c>
      <c r="K9" s="10">
        <v>90</v>
      </c>
      <c r="L9" s="10" t="s">
        <v>557</v>
      </c>
      <c r="M9" s="10"/>
      <c r="N9" s="10"/>
      <c r="O9" s="10">
        <v>83.75</v>
      </c>
      <c r="P9" s="10">
        <v>86.5</v>
      </c>
      <c r="Q9" s="10"/>
      <c r="R9" s="10">
        <v>82.5</v>
      </c>
      <c r="S9" s="10">
        <f t="shared" si="0"/>
        <v>518.1</v>
      </c>
      <c r="T9" s="14">
        <v>924</v>
      </c>
    </row>
    <row r="10" spans="1:20" x14ac:dyDescent="0.25">
      <c r="A10" s="10" t="s">
        <v>81</v>
      </c>
      <c r="B10" s="10" t="s">
        <v>16</v>
      </c>
      <c r="C10" s="10"/>
      <c r="D10" s="10"/>
      <c r="E10" s="10">
        <v>85.75</v>
      </c>
      <c r="F10" s="10">
        <v>81.5</v>
      </c>
      <c r="G10" s="10"/>
      <c r="H10" s="10"/>
      <c r="I10" s="10"/>
      <c r="J10" s="10">
        <v>88</v>
      </c>
      <c r="K10" s="10"/>
      <c r="L10" s="10" t="s">
        <v>587</v>
      </c>
      <c r="M10" s="10"/>
      <c r="N10" s="10"/>
      <c r="O10" s="10">
        <v>81.75</v>
      </c>
      <c r="P10" s="10">
        <v>80.5</v>
      </c>
      <c r="Q10" s="10"/>
      <c r="R10" s="10">
        <v>76.75</v>
      </c>
      <c r="S10" s="10">
        <f t="shared" si="0"/>
        <v>494.25</v>
      </c>
      <c r="T10" s="14">
        <v>294</v>
      </c>
    </row>
    <row r="11" spans="1:20" x14ac:dyDescent="0.25">
      <c r="A11" s="10" t="s">
        <v>70</v>
      </c>
      <c r="B11" s="10" t="s">
        <v>50</v>
      </c>
      <c r="C11" s="10">
        <v>81.8</v>
      </c>
      <c r="D11" s="10"/>
      <c r="E11" s="10">
        <v>88.25</v>
      </c>
      <c r="F11" s="10">
        <v>87.25</v>
      </c>
      <c r="G11" s="10"/>
      <c r="H11" s="10"/>
      <c r="I11" s="10"/>
      <c r="J11" s="10">
        <v>82</v>
      </c>
      <c r="K11" s="10" t="s">
        <v>557</v>
      </c>
      <c r="L11" s="10">
        <v>82.5</v>
      </c>
      <c r="M11" s="10"/>
      <c r="N11" s="10"/>
      <c r="O11" s="10"/>
      <c r="P11" s="10"/>
      <c r="Q11" s="10"/>
      <c r="R11" s="10"/>
      <c r="S11" s="10">
        <f t="shared" si="0"/>
        <v>421.8</v>
      </c>
      <c r="T11" s="13">
        <v>633.25</v>
      </c>
    </row>
    <row r="12" spans="1:20" x14ac:dyDescent="0.25">
      <c r="A12" s="10" t="s">
        <v>86</v>
      </c>
      <c r="B12" s="10" t="s">
        <v>85</v>
      </c>
      <c r="C12" s="10"/>
      <c r="D12" s="10"/>
      <c r="E12" s="10">
        <v>80.25</v>
      </c>
      <c r="F12" s="10">
        <v>87.25</v>
      </c>
      <c r="G12" s="10"/>
      <c r="H12" s="10"/>
      <c r="I12" s="10"/>
      <c r="J12" s="10"/>
      <c r="K12" s="10">
        <v>85.25</v>
      </c>
      <c r="L12" s="10">
        <v>81.75</v>
      </c>
      <c r="M12" s="10"/>
      <c r="N12" s="10"/>
      <c r="O12" s="10" t="s">
        <v>587</v>
      </c>
      <c r="P12" s="10">
        <v>84.5</v>
      </c>
      <c r="Q12" s="10"/>
      <c r="R12" s="10"/>
      <c r="S12" s="10">
        <f t="shared" si="0"/>
        <v>419</v>
      </c>
      <c r="T12" s="14">
        <v>286</v>
      </c>
    </row>
    <row r="13" spans="1:20" x14ac:dyDescent="0.25">
      <c r="A13" s="10" t="s">
        <v>348</v>
      </c>
      <c r="B13" s="10" t="s">
        <v>185</v>
      </c>
      <c r="C13" s="10"/>
      <c r="D13" s="10"/>
      <c r="E13" s="10"/>
      <c r="F13" s="10"/>
      <c r="G13" s="10"/>
      <c r="H13" s="10"/>
      <c r="I13" s="10"/>
      <c r="J13" s="10"/>
      <c r="K13" s="10"/>
      <c r="L13" s="10">
        <v>87.75</v>
      </c>
      <c r="M13" s="10"/>
      <c r="N13" s="10"/>
      <c r="O13" s="10">
        <v>88.25</v>
      </c>
      <c r="P13" s="10">
        <v>88.25</v>
      </c>
      <c r="Q13" s="10"/>
      <c r="R13" s="10">
        <v>87</v>
      </c>
      <c r="S13" s="10">
        <f t="shared" si="0"/>
        <v>351.25</v>
      </c>
      <c r="T13" s="14">
        <v>2273</v>
      </c>
    </row>
    <row r="14" spans="1:20" x14ac:dyDescent="0.25">
      <c r="A14" s="10" t="s">
        <v>73</v>
      </c>
      <c r="B14" s="10" t="s">
        <v>74</v>
      </c>
      <c r="C14" s="10"/>
      <c r="D14" s="10"/>
      <c r="E14" s="10">
        <v>87.5</v>
      </c>
      <c r="F14" s="10">
        <v>86</v>
      </c>
      <c r="G14" s="10"/>
      <c r="H14" s="10"/>
      <c r="I14" s="10">
        <v>80.66</v>
      </c>
      <c r="J14" s="10"/>
      <c r="K14" s="10">
        <v>71.75</v>
      </c>
      <c r="L14" s="10"/>
      <c r="M14" s="10"/>
      <c r="N14" s="10"/>
      <c r="O14" s="10"/>
      <c r="P14" s="10"/>
      <c r="Q14" s="10"/>
      <c r="R14" s="10"/>
      <c r="S14" s="10">
        <f t="shared" si="0"/>
        <v>325.90999999999997</v>
      </c>
      <c r="T14" s="13">
        <v>216.75</v>
      </c>
    </row>
    <row r="15" spans="1:20" x14ac:dyDescent="0.25">
      <c r="A15" s="10" t="s">
        <v>90</v>
      </c>
      <c r="B15" s="10" t="s">
        <v>66</v>
      </c>
      <c r="C15" s="10"/>
      <c r="D15" s="10"/>
      <c r="E15" s="10">
        <v>74.5</v>
      </c>
      <c r="F15" s="10">
        <v>85.75</v>
      </c>
      <c r="G15" s="10"/>
      <c r="H15" s="10"/>
      <c r="I15" s="10"/>
      <c r="J15" s="10">
        <v>79.25</v>
      </c>
      <c r="K15" s="10">
        <v>74.5</v>
      </c>
      <c r="L15" s="10"/>
      <c r="M15" s="10"/>
      <c r="N15" s="10"/>
      <c r="O15" s="10"/>
      <c r="P15" s="10"/>
      <c r="Q15" s="10"/>
      <c r="R15" s="10"/>
      <c r="S15" s="10">
        <f t="shared" si="0"/>
        <v>314</v>
      </c>
      <c r="T15" s="10"/>
    </row>
    <row r="16" spans="1:20" x14ac:dyDescent="0.25">
      <c r="A16" s="10" t="s">
        <v>488</v>
      </c>
      <c r="B16" s="10" t="s">
        <v>280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v>85.25</v>
      </c>
      <c r="M16" s="10"/>
      <c r="N16" s="10"/>
      <c r="O16" s="10">
        <v>69.25</v>
      </c>
      <c r="P16" s="10">
        <v>80</v>
      </c>
      <c r="Q16" s="10"/>
      <c r="R16" s="10">
        <v>43</v>
      </c>
      <c r="S16" s="10">
        <f t="shared" si="0"/>
        <v>277.5</v>
      </c>
      <c r="T16" s="14">
        <v>180</v>
      </c>
    </row>
    <row r="17" spans="1:20" x14ac:dyDescent="0.25">
      <c r="A17" s="10" t="s">
        <v>614</v>
      </c>
      <c r="B17" s="10" t="s">
        <v>615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91.5</v>
      </c>
      <c r="P17" s="10">
        <v>89</v>
      </c>
      <c r="Q17" s="10"/>
      <c r="R17" s="10"/>
      <c r="S17" s="10">
        <f t="shared" si="0"/>
        <v>180.5</v>
      </c>
      <c r="T17" s="13">
        <v>2245.5</v>
      </c>
    </row>
    <row r="18" spans="1:20" x14ac:dyDescent="0.25">
      <c r="A18" s="10" t="s">
        <v>616</v>
      </c>
      <c r="B18" s="10" t="s">
        <v>615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89.75</v>
      </c>
      <c r="P18" s="10">
        <v>89</v>
      </c>
      <c r="Q18" s="10"/>
      <c r="R18" s="10"/>
      <c r="S18" s="10">
        <f t="shared" si="0"/>
        <v>178.75</v>
      </c>
      <c r="T18" s="14">
        <v>1605</v>
      </c>
    </row>
    <row r="19" spans="1:20" x14ac:dyDescent="0.25">
      <c r="A19" s="10" t="s">
        <v>617</v>
      </c>
      <c r="B19" s="10" t="s">
        <v>618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87.75</v>
      </c>
      <c r="P19" s="10">
        <v>86.75</v>
      </c>
      <c r="Q19" s="10"/>
      <c r="R19" s="10"/>
      <c r="S19" s="10">
        <f t="shared" si="0"/>
        <v>174.5</v>
      </c>
      <c r="T19" s="13">
        <v>418.5</v>
      </c>
    </row>
    <row r="20" spans="1:20" x14ac:dyDescent="0.25">
      <c r="A20" s="10" t="s">
        <v>82</v>
      </c>
      <c r="B20" s="10" t="s">
        <v>83</v>
      </c>
      <c r="C20" s="10"/>
      <c r="D20" s="10"/>
      <c r="E20" s="10">
        <v>85.25</v>
      </c>
      <c r="F20" s="10">
        <v>87.25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f t="shared" si="0"/>
        <v>172.5</v>
      </c>
      <c r="T20" s="14">
        <v>136</v>
      </c>
    </row>
    <row r="21" spans="1:20" x14ac:dyDescent="0.25">
      <c r="A21" s="10" t="s">
        <v>619</v>
      </c>
      <c r="B21" s="10" t="s">
        <v>618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86.25</v>
      </c>
      <c r="P21" s="10">
        <v>84.75</v>
      </c>
      <c r="Q21" s="10"/>
      <c r="R21" s="10"/>
      <c r="S21" s="10">
        <f t="shared" si="0"/>
        <v>171</v>
      </c>
      <c r="T21" s="14">
        <v>204</v>
      </c>
    </row>
    <row r="22" spans="1:20" x14ac:dyDescent="0.25">
      <c r="A22" s="10" t="s">
        <v>621</v>
      </c>
      <c r="B22" s="10" t="s">
        <v>596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84.75</v>
      </c>
      <c r="P22" s="10">
        <v>85</v>
      </c>
      <c r="Q22" s="10"/>
      <c r="R22" s="10"/>
      <c r="S22" s="10">
        <f t="shared" si="0"/>
        <v>169.75</v>
      </c>
      <c r="T22" s="10"/>
    </row>
    <row r="23" spans="1:20" x14ac:dyDescent="0.25">
      <c r="A23" s="10" t="s">
        <v>620</v>
      </c>
      <c r="B23" s="10" t="s">
        <v>596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85.25</v>
      </c>
      <c r="P23" s="10">
        <v>81</v>
      </c>
      <c r="Q23" s="10"/>
      <c r="R23" s="10"/>
      <c r="S23" s="10">
        <f t="shared" si="0"/>
        <v>166.25</v>
      </c>
      <c r="T23" s="10"/>
    </row>
    <row r="24" spans="1:20" x14ac:dyDescent="0.25">
      <c r="A24" s="10" t="s">
        <v>256</v>
      </c>
      <c r="B24" s="10" t="s">
        <v>257</v>
      </c>
      <c r="C24" s="10"/>
      <c r="D24" s="10"/>
      <c r="E24" s="10"/>
      <c r="F24" s="10">
        <v>85.75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78.25</v>
      </c>
      <c r="S24" s="10">
        <f t="shared" si="0"/>
        <v>164</v>
      </c>
      <c r="T24" s="10"/>
    </row>
    <row r="25" spans="1:20" x14ac:dyDescent="0.25">
      <c r="A25" s="10" t="s">
        <v>254</v>
      </c>
      <c r="B25" s="10" t="s">
        <v>255</v>
      </c>
      <c r="C25" s="10"/>
      <c r="D25" s="10"/>
      <c r="E25" s="10"/>
      <c r="F25" s="10">
        <v>88.75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f t="shared" si="0"/>
        <v>88.75</v>
      </c>
      <c r="T25" s="14">
        <v>324</v>
      </c>
    </row>
    <row r="26" spans="1:20" x14ac:dyDescent="0.25">
      <c r="A26" s="10" t="s">
        <v>77</v>
      </c>
      <c r="B26" s="10" t="s">
        <v>78</v>
      </c>
      <c r="C26" s="10"/>
      <c r="D26" s="10"/>
      <c r="E26" s="10">
        <v>87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f t="shared" si="0"/>
        <v>87</v>
      </c>
      <c r="T26" s="10"/>
    </row>
    <row r="27" spans="1:20" x14ac:dyDescent="0.25">
      <c r="A27" s="10" t="s">
        <v>333</v>
      </c>
      <c r="B27" s="10" t="s">
        <v>334</v>
      </c>
      <c r="C27" s="10"/>
      <c r="D27" s="10"/>
      <c r="E27" s="10"/>
      <c r="F27" s="10"/>
      <c r="G27" s="10"/>
      <c r="H27" s="10"/>
      <c r="I27" s="10"/>
      <c r="J27" s="10">
        <v>86.75</v>
      </c>
      <c r="K27" s="10"/>
      <c r="L27" s="10"/>
      <c r="M27" s="10"/>
      <c r="N27" s="10"/>
      <c r="O27" s="10"/>
      <c r="P27" s="10"/>
      <c r="Q27" s="10"/>
      <c r="R27" s="10"/>
      <c r="S27" s="10">
        <f t="shared" si="0"/>
        <v>86.75</v>
      </c>
      <c r="T27" s="10"/>
    </row>
    <row r="28" spans="1:20" x14ac:dyDescent="0.25">
      <c r="A28" s="10" t="s">
        <v>335</v>
      </c>
      <c r="B28" s="10" t="s">
        <v>306</v>
      </c>
      <c r="C28" s="10"/>
      <c r="D28" s="10"/>
      <c r="E28" s="10"/>
      <c r="F28" s="10"/>
      <c r="G28" s="10"/>
      <c r="H28" s="10"/>
      <c r="I28" s="10"/>
      <c r="J28" s="10">
        <v>86.25</v>
      </c>
      <c r="K28" s="10"/>
      <c r="L28" s="10"/>
      <c r="M28" s="10"/>
      <c r="N28" s="10"/>
      <c r="O28" s="10"/>
      <c r="P28" s="10"/>
      <c r="Q28" s="10"/>
      <c r="R28" s="10"/>
      <c r="S28" s="10">
        <f t="shared" si="0"/>
        <v>86.25</v>
      </c>
      <c r="T28" s="10"/>
    </row>
    <row r="29" spans="1:20" x14ac:dyDescent="0.25">
      <c r="A29" s="10">
        <v>99</v>
      </c>
      <c r="B29" s="10" t="s">
        <v>257</v>
      </c>
      <c r="C29" s="10"/>
      <c r="D29" s="10"/>
      <c r="E29" s="10"/>
      <c r="F29" s="10">
        <v>85.25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f t="shared" si="0"/>
        <v>85.25</v>
      </c>
      <c r="T29" s="10"/>
    </row>
    <row r="30" spans="1:20" x14ac:dyDescent="0.25">
      <c r="A30" s="10">
        <v>9607</v>
      </c>
      <c r="B30" s="10" t="s">
        <v>78</v>
      </c>
      <c r="C30" s="10"/>
      <c r="D30" s="10"/>
      <c r="E30" s="10">
        <v>85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f t="shared" si="0"/>
        <v>85</v>
      </c>
      <c r="T30" s="10"/>
    </row>
    <row r="31" spans="1:20" x14ac:dyDescent="0.25">
      <c r="A31" s="10" t="s">
        <v>84</v>
      </c>
      <c r="B31" s="10" t="s">
        <v>85</v>
      </c>
      <c r="C31" s="10"/>
      <c r="D31" s="10"/>
      <c r="E31" s="10">
        <v>83.5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 t="shared" si="0"/>
        <v>83.5</v>
      </c>
      <c r="T31" s="10"/>
    </row>
    <row r="32" spans="1:20" x14ac:dyDescent="0.25">
      <c r="A32" s="10" t="s">
        <v>324</v>
      </c>
      <c r="B32" s="10" t="s">
        <v>100</v>
      </c>
      <c r="C32" s="10"/>
      <c r="D32" s="10"/>
      <c r="E32" s="10"/>
      <c r="F32" s="10"/>
      <c r="G32" s="10"/>
      <c r="H32" s="10"/>
      <c r="I32" s="10"/>
      <c r="J32" s="10"/>
      <c r="K32" s="10">
        <v>83.25</v>
      </c>
      <c r="L32" s="10"/>
      <c r="M32" s="10"/>
      <c r="N32" s="10"/>
      <c r="O32" s="10"/>
      <c r="P32" s="10"/>
      <c r="Q32" s="10"/>
      <c r="R32" s="10"/>
      <c r="S32" s="10">
        <f t="shared" si="0"/>
        <v>83.25</v>
      </c>
      <c r="T32" s="10"/>
    </row>
    <row r="33" spans="1:20" x14ac:dyDescent="0.25">
      <c r="A33" s="10" t="s">
        <v>258</v>
      </c>
      <c r="B33" s="10" t="s">
        <v>257</v>
      </c>
      <c r="C33" s="10"/>
      <c r="D33" s="10"/>
      <c r="E33" s="10"/>
      <c r="F33" s="10">
        <v>82.75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82.75</v>
      </c>
      <c r="T33" s="10"/>
    </row>
    <row r="34" spans="1:20" x14ac:dyDescent="0.25">
      <c r="A34" s="10" t="s">
        <v>336</v>
      </c>
      <c r="B34" s="10" t="s">
        <v>337</v>
      </c>
      <c r="C34" s="10"/>
      <c r="D34" s="10"/>
      <c r="E34" s="10"/>
      <c r="F34" s="10"/>
      <c r="G34" s="10"/>
      <c r="H34" s="10"/>
      <c r="I34" s="10"/>
      <c r="J34" s="10">
        <v>77.75</v>
      </c>
      <c r="K34" s="10"/>
      <c r="L34" s="10"/>
      <c r="M34" s="10"/>
      <c r="N34" s="10"/>
      <c r="O34" s="10"/>
      <c r="P34" s="10"/>
      <c r="Q34" s="10"/>
      <c r="R34" s="10"/>
      <c r="S34" s="10">
        <f t="shared" si="0"/>
        <v>77.75</v>
      </c>
      <c r="T34" s="10"/>
    </row>
    <row r="35" spans="1:20" x14ac:dyDescent="0.25">
      <c r="A35" s="10" t="s">
        <v>89</v>
      </c>
      <c r="B35" s="10" t="s">
        <v>72</v>
      </c>
      <c r="C35" s="10"/>
      <c r="D35" s="10"/>
      <c r="E35" s="10">
        <v>76.5</v>
      </c>
      <c r="F35" s="10"/>
      <c r="G35" s="10"/>
      <c r="H35" s="10"/>
      <c r="I35" s="10"/>
      <c r="J35" s="10" t="s">
        <v>53</v>
      </c>
      <c r="K35" s="10"/>
      <c r="L35" s="10"/>
      <c r="M35" s="10"/>
      <c r="N35" s="10"/>
      <c r="O35" s="10"/>
      <c r="P35" s="10"/>
      <c r="Q35" s="10"/>
      <c r="R35" s="10"/>
      <c r="S35" s="10">
        <f t="shared" si="0"/>
        <v>76.5</v>
      </c>
      <c r="T35" s="10"/>
    </row>
    <row r="36" spans="1:20" x14ac:dyDescent="0.25">
      <c r="A36" s="10" t="s">
        <v>91</v>
      </c>
      <c r="B36" s="10" t="s">
        <v>29</v>
      </c>
      <c r="C36" s="10"/>
      <c r="D36" s="10"/>
      <c r="E36" s="10">
        <v>74.5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74.5</v>
      </c>
      <c r="T36" s="10"/>
    </row>
    <row r="37" spans="1:20" x14ac:dyDescent="0.25">
      <c r="A37" s="10" t="s">
        <v>489</v>
      </c>
      <c r="B37" s="10" t="s">
        <v>490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72.75</v>
      </c>
      <c r="M37" s="10"/>
      <c r="N37" s="10"/>
      <c r="O37" s="10"/>
      <c r="P37" s="10"/>
      <c r="Q37" s="10"/>
      <c r="R37" s="10"/>
      <c r="S37" s="10">
        <f t="shared" si="0"/>
        <v>72.75</v>
      </c>
      <c r="T37" s="10"/>
    </row>
    <row r="38" spans="1:20" x14ac:dyDescent="0.25">
      <c r="A38" s="10" t="s">
        <v>259</v>
      </c>
      <c r="B38" s="10" t="s">
        <v>260</v>
      </c>
      <c r="C38" s="10"/>
      <c r="D38" s="10"/>
      <c r="E38" s="10"/>
      <c r="F38" s="10">
        <v>71.75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71.75</v>
      </c>
      <c r="T38" s="10"/>
    </row>
    <row r="39" spans="1:20" x14ac:dyDescent="0.25">
      <c r="A39" s="10" t="s">
        <v>338</v>
      </c>
      <c r="B39" s="10" t="s">
        <v>337</v>
      </c>
      <c r="C39" s="10"/>
      <c r="D39" s="10"/>
      <c r="E39" s="10"/>
      <c r="F39" s="10"/>
      <c r="G39" s="10"/>
      <c r="H39" s="10"/>
      <c r="I39" s="10"/>
      <c r="J39" s="10" t="s">
        <v>53</v>
      </c>
      <c r="K39" s="10"/>
      <c r="L39" s="10"/>
      <c r="M39" s="10"/>
      <c r="N39" s="10"/>
      <c r="O39" s="10"/>
      <c r="P39" s="10"/>
      <c r="Q39" s="10"/>
      <c r="R39" s="10"/>
      <c r="S39" s="10">
        <f t="shared" si="0"/>
        <v>0</v>
      </c>
      <c r="T39" s="10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</sheetData>
  <sortState xmlns:xlrd2="http://schemas.microsoft.com/office/spreadsheetml/2017/richdata2" ref="A3:T44">
    <sortCondition descending="1" ref="S3:S44"/>
  </sortState>
  <pageMargins left="0.7" right="0.7" top="0.75" bottom="0.75" header="0.3" footer="0.3"/>
  <pageSetup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02"/>
  <sheetViews>
    <sheetView workbookViewId="0">
      <selection activeCell="U2" sqref="U2"/>
    </sheetView>
  </sheetViews>
  <sheetFormatPr defaultRowHeight="15" x14ac:dyDescent="0.25"/>
  <cols>
    <col min="1" max="1" width="27.7109375" style="5" customWidth="1"/>
    <col min="2" max="2" width="31.28515625" customWidth="1"/>
    <col min="3" max="3" width="5.28515625" customWidth="1"/>
    <col min="4" max="4" width="5.140625" customWidth="1"/>
    <col min="5" max="5" width="6.42578125" customWidth="1"/>
    <col min="6" max="6" width="6" bestFit="1" customWidth="1"/>
    <col min="7" max="7" width="6.5703125" customWidth="1"/>
    <col min="8" max="8" width="7" customWidth="1"/>
    <col min="9" max="9" width="6" customWidth="1"/>
    <col min="10" max="10" width="6" bestFit="1" customWidth="1"/>
    <col min="11" max="11" width="6" customWidth="1"/>
    <col min="12" max="12" width="7" customWidth="1"/>
    <col min="13" max="13" width="6.42578125" customWidth="1"/>
    <col min="14" max="14" width="9.28515625" bestFit="1" customWidth="1"/>
    <col min="15" max="15" width="6.28515625" customWidth="1"/>
    <col min="16" max="16" width="8.28515625" customWidth="1"/>
    <col min="17" max="17" width="6.140625" customWidth="1"/>
    <col min="18" max="18" width="9.42578125" bestFit="1" customWidth="1"/>
    <col min="19" max="19" width="12" bestFit="1" customWidth="1"/>
  </cols>
  <sheetData>
    <row r="1" spans="1:19" ht="23.25" x14ac:dyDescent="0.35">
      <c r="A1" s="6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x14ac:dyDescent="0.25">
      <c r="A2" s="8" t="s">
        <v>93</v>
      </c>
      <c r="B2" s="8" t="s">
        <v>2</v>
      </c>
      <c r="C2" s="8" t="s">
        <v>180</v>
      </c>
      <c r="D2" s="8" t="s">
        <v>179</v>
      </c>
      <c r="E2" s="8" t="s">
        <v>3</v>
      </c>
      <c r="F2" s="8" t="s">
        <v>5</v>
      </c>
      <c r="G2" s="8" t="s">
        <v>128</v>
      </c>
      <c r="H2" s="8" t="s">
        <v>283</v>
      </c>
      <c r="I2" s="8" t="s">
        <v>401</v>
      </c>
      <c r="J2" s="8" t="s">
        <v>6</v>
      </c>
      <c r="K2" s="8" t="s">
        <v>586</v>
      </c>
      <c r="L2" s="8" t="s">
        <v>588</v>
      </c>
      <c r="M2" s="8" t="s">
        <v>8</v>
      </c>
      <c r="N2" s="8" t="s">
        <v>8</v>
      </c>
      <c r="O2" s="8" t="s">
        <v>631</v>
      </c>
      <c r="P2" s="8" t="s">
        <v>9</v>
      </c>
      <c r="Q2" s="8" t="s">
        <v>282</v>
      </c>
      <c r="R2" s="8" t="s">
        <v>558</v>
      </c>
      <c r="S2" s="8" t="s">
        <v>4</v>
      </c>
    </row>
    <row r="3" spans="1:19" x14ac:dyDescent="0.25">
      <c r="A3" s="10" t="s">
        <v>124</v>
      </c>
      <c r="B3" s="10" t="s">
        <v>100</v>
      </c>
      <c r="C3" s="10" t="s">
        <v>587</v>
      </c>
      <c r="D3" s="10" t="s">
        <v>587</v>
      </c>
      <c r="E3" s="10" t="s">
        <v>557</v>
      </c>
      <c r="F3" s="10"/>
      <c r="G3" s="10">
        <v>90.33</v>
      </c>
      <c r="H3" s="10">
        <v>90</v>
      </c>
      <c r="I3" s="7" t="s">
        <v>557</v>
      </c>
      <c r="J3" s="7">
        <v>90.75</v>
      </c>
      <c r="K3" s="7" t="s">
        <v>589</v>
      </c>
      <c r="L3" s="7">
        <v>90.33</v>
      </c>
      <c r="M3" s="10" t="s">
        <v>587</v>
      </c>
      <c r="N3" s="10" t="s">
        <v>587</v>
      </c>
      <c r="O3" s="10">
        <v>90.75</v>
      </c>
      <c r="P3" s="10">
        <v>92</v>
      </c>
      <c r="Q3" s="10">
        <f t="shared" ref="Q3:Q34" si="0">SUM(C3:P3)</f>
        <v>544.16</v>
      </c>
      <c r="R3" s="10">
        <f t="shared" ref="R3:R34" si="1">SUM(C3:P3)/5</f>
        <v>108.83199999999999</v>
      </c>
      <c r="S3" s="14">
        <v>6988</v>
      </c>
    </row>
    <row r="4" spans="1:19" x14ac:dyDescent="0.25">
      <c r="A4" s="10" t="s">
        <v>94</v>
      </c>
      <c r="B4" s="10" t="s">
        <v>95</v>
      </c>
      <c r="C4" s="10"/>
      <c r="D4" s="10"/>
      <c r="E4" s="10" t="s">
        <v>589</v>
      </c>
      <c r="F4" s="10">
        <v>90</v>
      </c>
      <c r="G4" s="10">
        <v>89.33</v>
      </c>
      <c r="H4" s="10">
        <v>90.25</v>
      </c>
      <c r="I4" s="10">
        <v>92</v>
      </c>
      <c r="J4" s="10" t="s">
        <v>557</v>
      </c>
      <c r="K4" s="10"/>
      <c r="L4" s="10">
        <v>91</v>
      </c>
      <c r="M4" s="10" t="s">
        <v>587</v>
      </c>
      <c r="N4" s="10" t="s">
        <v>587</v>
      </c>
      <c r="O4" s="10"/>
      <c r="P4" s="10">
        <v>86.25</v>
      </c>
      <c r="Q4" s="10">
        <f t="shared" si="0"/>
        <v>538.82999999999993</v>
      </c>
      <c r="R4" s="10">
        <f t="shared" si="1"/>
        <v>107.76599999999999</v>
      </c>
      <c r="S4" s="13">
        <v>7017.75</v>
      </c>
    </row>
    <row r="5" spans="1:19" x14ac:dyDescent="0.25">
      <c r="A5" s="10" t="s">
        <v>102</v>
      </c>
      <c r="B5" s="10" t="s">
        <v>103</v>
      </c>
      <c r="C5" s="10"/>
      <c r="D5" s="10"/>
      <c r="E5" s="10" t="s">
        <v>557</v>
      </c>
      <c r="F5" s="10">
        <v>90.25</v>
      </c>
      <c r="G5" s="10">
        <v>87.67</v>
      </c>
      <c r="H5" s="10" t="s">
        <v>589</v>
      </c>
      <c r="I5" s="10" t="s">
        <v>557</v>
      </c>
      <c r="J5" s="10" t="s">
        <v>587</v>
      </c>
      <c r="K5" s="10"/>
      <c r="L5" s="10">
        <v>86.67</v>
      </c>
      <c r="M5" s="10">
        <v>86.5</v>
      </c>
      <c r="N5" s="10">
        <v>87</v>
      </c>
      <c r="O5" s="10"/>
      <c r="P5" s="10">
        <v>86.25</v>
      </c>
      <c r="Q5" s="10">
        <f t="shared" si="0"/>
        <v>524.34</v>
      </c>
      <c r="R5" s="10">
        <f t="shared" si="1"/>
        <v>104.86800000000001</v>
      </c>
      <c r="S5" s="13">
        <v>2362.5</v>
      </c>
    </row>
    <row r="6" spans="1:19" x14ac:dyDescent="0.25">
      <c r="A6" s="10" t="s">
        <v>106</v>
      </c>
      <c r="B6" s="10" t="s">
        <v>107</v>
      </c>
      <c r="C6" s="10"/>
      <c r="D6" s="10"/>
      <c r="E6" s="10" t="s">
        <v>557</v>
      </c>
      <c r="F6" s="10">
        <v>87.25</v>
      </c>
      <c r="G6" s="10">
        <v>90.33</v>
      </c>
      <c r="H6" s="10">
        <v>86.5</v>
      </c>
      <c r="I6" s="10">
        <v>85.75</v>
      </c>
      <c r="J6" s="10" t="s">
        <v>589</v>
      </c>
      <c r="K6" s="10"/>
      <c r="L6" s="10">
        <v>86.33</v>
      </c>
      <c r="M6" s="10"/>
      <c r="N6" s="10"/>
      <c r="O6" s="10"/>
      <c r="P6" s="10">
        <v>86</v>
      </c>
      <c r="Q6" s="10">
        <f t="shared" si="0"/>
        <v>522.16</v>
      </c>
      <c r="R6" s="10">
        <f t="shared" si="1"/>
        <v>104.43199999999999</v>
      </c>
      <c r="S6" s="13">
        <v>209.25</v>
      </c>
    </row>
    <row r="7" spans="1:19" x14ac:dyDescent="0.25">
      <c r="A7" s="10" t="s">
        <v>109</v>
      </c>
      <c r="B7" s="10" t="s">
        <v>36</v>
      </c>
      <c r="C7" s="10"/>
      <c r="D7" s="10" t="s">
        <v>557</v>
      </c>
      <c r="E7" s="10" t="s">
        <v>557</v>
      </c>
      <c r="F7" s="10">
        <v>88.75</v>
      </c>
      <c r="G7" s="10">
        <v>85.33</v>
      </c>
      <c r="H7" s="10" t="s">
        <v>587</v>
      </c>
      <c r="I7" s="10">
        <v>85.75</v>
      </c>
      <c r="J7" s="10">
        <v>86.25</v>
      </c>
      <c r="K7" s="10"/>
      <c r="L7" s="10">
        <v>89.33</v>
      </c>
      <c r="M7" s="10" t="s">
        <v>587</v>
      </c>
      <c r="N7" s="10" t="s">
        <v>587</v>
      </c>
      <c r="O7" s="10"/>
      <c r="P7" s="10">
        <v>86.75</v>
      </c>
      <c r="Q7" s="10">
        <f t="shared" si="0"/>
        <v>522.16</v>
      </c>
      <c r="R7" s="10">
        <f t="shared" si="1"/>
        <v>104.43199999999999</v>
      </c>
      <c r="S7" s="13">
        <v>2038.75</v>
      </c>
    </row>
    <row r="8" spans="1:19" x14ac:dyDescent="0.25">
      <c r="A8" s="10" t="s">
        <v>99</v>
      </c>
      <c r="B8" s="10" t="s">
        <v>100</v>
      </c>
      <c r="C8" s="10"/>
      <c r="D8" s="10"/>
      <c r="E8" s="10">
        <v>86.25</v>
      </c>
      <c r="F8" s="10">
        <v>83</v>
      </c>
      <c r="G8" s="10"/>
      <c r="H8" s="10"/>
      <c r="I8" s="10">
        <v>86.25</v>
      </c>
      <c r="J8" s="10">
        <v>87.75</v>
      </c>
      <c r="K8" s="10"/>
      <c r="L8" s="10">
        <v>90</v>
      </c>
      <c r="M8" s="10" t="s">
        <v>587</v>
      </c>
      <c r="N8" s="10" t="s">
        <v>587</v>
      </c>
      <c r="O8" s="10"/>
      <c r="P8" s="10">
        <v>86</v>
      </c>
      <c r="Q8" s="10">
        <f t="shared" si="0"/>
        <v>519.25</v>
      </c>
      <c r="R8" s="10">
        <f t="shared" si="1"/>
        <v>103.85</v>
      </c>
      <c r="S8" s="13">
        <v>1640.26</v>
      </c>
    </row>
    <row r="9" spans="1:19" x14ac:dyDescent="0.25">
      <c r="A9" s="10" t="s">
        <v>123</v>
      </c>
      <c r="B9" s="10" t="s">
        <v>273</v>
      </c>
      <c r="C9" s="10"/>
      <c r="D9" s="10"/>
      <c r="E9" s="10" t="s">
        <v>557</v>
      </c>
      <c r="F9" s="10">
        <v>85.75</v>
      </c>
      <c r="G9" s="10">
        <v>86.33</v>
      </c>
      <c r="H9" s="10">
        <v>86.5</v>
      </c>
      <c r="I9" s="10">
        <v>85</v>
      </c>
      <c r="J9" s="10">
        <v>83.5</v>
      </c>
      <c r="K9" s="10"/>
      <c r="L9" s="10"/>
      <c r="M9" s="10"/>
      <c r="N9" s="10"/>
      <c r="O9" s="10"/>
      <c r="P9" s="10">
        <v>85.75</v>
      </c>
      <c r="Q9" s="10">
        <f t="shared" si="0"/>
        <v>512.82999999999993</v>
      </c>
      <c r="R9" s="10">
        <f t="shared" si="1"/>
        <v>102.56599999999999</v>
      </c>
      <c r="S9" s="10"/>
    </row>
    <row r="10" spans="1:19" x14ac:dyDescent="0.25">
      <c r="A10" s="10" t="s">
        <v>412</v>
      </c>
      <c r="B10" s="10" t="s">
        <v>272</v>
      </c>
      <c r="C10" s="10"/>
      <c r="D10" s="10"/>
      <c r="E10" s="10"/>
      <c r="F10" s="10">
        <v>85.75</v>
      </c>
      <c r="G10" s="10"/>
      <c r="H10" s="10"/>
      <c r="I10" s="10">
        <v>86.5</v>
      </c>
      <c r="J10" s="10">
        <v>81.75</v>
      </c>
      <c r="K10" s="10"/>
      <c r="L10" s="10">
        <v>88.33</v>
      </c>
      <c r="M10" s="10" t="s">
        <v>587</v>
      </c>
      <c r="N10" s="10">
        <v>84.5</v>
      </c>
      <c r="O10" s="10"/>
      <c r="P10" s="10">
        <v>84.25</v>
      </c>
      <c r="Q10" s="10">
        <f t="shared" si="0"/>
        <v>511.08</v>
      </c>
      <c r="R10" s="10">
        <f t="shared" si="1"/>
        <v>102.21599999999999</v>
      </c>
      <c r="S10" s="14">
        <v>540</v>
      </c>
    </row>
    <row r="11" spans="1:19" x14ac:dyDescent="0.25">
      <c r="A11" s="12" t="s">
        <v>275</v>
      </c>
      <c r="B11" s="10" t="s">
        <v>272</v>
      </c>
      <c r="C11" s="10"/>
      <c r="D11" s="10"/>
      <c r="E11" s="10"/>
      <c r="F11" s="10">
        <v>83.75</v>
      </c>
      <c r="G11" s="10"/>
      <c r="H11" s="10"/>
      <c r="I11" s="10">
        <v>84.5</v>
      </c>
      <c r="J11" s="10">
        <v>86</v>
      </c>
      <c r="K11" s="10"/>
      <c r="L11" s="10">
        <v>86.33</v>
      </c>
      <c r="M11" s="10">
        <v>83</v>
      </c>
      <c r="N11" s="10" t="s">
        <v>587</v>
      </c>
      <c r="O11" s="10"/>
      <c r="P11" s="10">
        <v>86.25</v>
      </c>
      <c r="Q11" s="10">
        <f t="shared" si="0"/>
        <v>509.83</v>
      </c>
      <c r="R11" s="10">
        <f t="shared" si="1"/>
        <v>101.96599999999999</v>
      </c>
      <c r="S11" s="10"/>
    </row>
    <row r="12" spans="1:19" x14ac:dyDescent="0.25">
      <c r="A12" s="10" t="s">
        <v>350</v>
      </c>
      <c r="B12" s="7" t="s">
        <v>351</v>
      </c>
      <c r="C12" s="7"/>
      <c r="D12" s="7"/>
      <c r="E12" s="7"/>
      <c r="F12" s="7"/>
      <c r="G12" s="7"/>
      <c r="H12" s="7">
        <v>86.75</v>
      </c>
      <c r="I12" s="7"/>
      <c r="J12" s="7">
        <v>85.25</v>
      </c>
      <c r="K12" s="7"/>
      <c r="L12" s="7"/>
      <c r="M12" s="7">
        <v>87.5</v>
      </c>
      <c r="N12" s="7">
        <v>78.25</v>
      </c>
      <c r="O12" s="7"/>
      <c r="P12" s="7">
        <v>86.5</v>
      </c>
      <c r="Q12" s="7">
        <f t="shared" si="0"/>
        <v>424.25</v>
      </c>
      <c r="R12" s="10">
        <f t="shared" si="1"/>
        <v>84.85</v>
      </c>
      <c r="S12" s="7"/>
    </row>
    <row r="13" spans="1:19" x14ac:dyDescent="0.25">
      <c r="A13" s="10" t="s">
        <v>101</v>
      </c>
      <c r="B13" s="10" t="s">
        <v>85</v>
      </c>
      <c r="C13" s="10"/>
      <c r="D13" s="10"/>
      <c r="E13" s="10">
        <v>86</v>
      </c>
      <c r="F13" s="10">
        <v>87.25</v>
      </c>
      <c r="G13" s="10">
        <v>80.33</v>
      </c>
      <c r="H13" s="10">
        <v>85.5</v>
      </c>
      <c r="I13" s="10">
        <v>78</v>
      </c>
      <c r="J13" s="10" t="s">
        <v>557</v>
      </c>
      <c r="K13" s="10"/>
      <c r="L13" s="10"/>
      <c r="M13" s="10" t="s">
        <v>587</v>
      </c>
      <c r="N13" s="10" t="s">
        <v>587</v>
      </c>
      <c r="O13" s="10"/>
      <c r="P13" s="10"/>
      <c r="Q13" s="10">
        <f t="shared" si="0"/>
        <v>417.08</v>
      </c>
      <c r="R13" s="10">
        <f t="shared" si="1"/>
        <v>83.415999999999997</v>
      </c>
      <c r="S13" s="13">
        <v>648</v>
      </c>
    </row>
    <row r="14" spans="1:19" x14ac:dyDescent="0.25">
      <c r="A14" s="10" t="s">
        <v>343</v>
      </c>
      <c r="B14" s="7" t="s">
        <v>290</v>
      </c>
      <c r="C14" s="7"/>
      <c r="D14" s="7"/>
      <c r="E14" s="7"/>
      <c r="F14" s="7"/>
      <c r="G14" s="7"/>
      <c r="H14" s="7">
        <v>87.75</v>
      </c>
      <c r="I14" s="7"/>
      <c r="J14" s="7">
        <v>88.5</v>
      </c>
      <c r="K14" s="7"/>
      <c r="L14" s="7"/>
      <c r="M14" s="7">
        <v>88</v>
      </c>
      <c r="N14" s="7">
        <v>89.5</v>
      </c>
      <c r="O14" s="7"/>
      <c r="P14" s="7"/>
      <c r="Q14" s="7">
        <f t="shared" si="0"/>
        <v>353.75</v>
      </c>
      <c r="R14" s="10">
        <f t="shared" si="1"/>
        <v>70.75</v>
      </c>
      <c r="S14" s="11">
        <v>3756.5</v>
      </c>
    </row>
    <row r="15" spans="1:19" x14ac:dyDescent="0.25">
      <c r="A15" s="10" t="s">
        <v>112</v>
      </c>
      <c r="B15" s="10" t="s">
        <v>72</v>
      </c>
      <c r="C15" s="10"/>
      <c r="D15" s="10"/>
      <c r="E15" s="10">
        <v>73</v>
      </c>
      <c r="F15" s="10">
        <v>25</v>
      </c>
      <c r="G15" s="10"/>
      <c r="H15" s="10">
        <v>64.25</v>
      </c>
      <c r="I15" s="10">
        <v>72.75</v>
      </c>
      <c r="J15" s="10">
        <v>60</v>
      </c>
      <c r="K15" s="10"/>
      <c r="L15" s="10"/>
      <c r="M15" s="10"/>
      <c r="N15" s="10"/>
      <c r="O15" s="10"/>
      <c r="P15" s="10"/>
      <c r="Q15" s="10">
        <f t="shared" si="0"/>
        <v>295</v>
      </c>
      <c r="R15" s="10">
        <f t="shared" si="1"/>
        <v>59</v>
      </c>
      <c r="S15" s="10"/>
    </row>
    <row r="16" spans="1:19" x14ac:dyDescent="0.25">
      <c r="A16" s="10" t="s">
        <v>410</v>
      </c>
      <c r="B16" s="7" t="s">
        <v>130</v>
      </c>
      <c r="C16" s="7"/>
      <c r="D16" s="7"/>
      <c r="E16" s="7"/>
      <c r="F16" s="7"/>
      <c r="G16" s="7"/>
      <c r="H16" s="7"/>
      <c r="I16" s="7">
        <v>90.5</v>
      </c>
      <c r="J16" s="7">
        <v>89</v>
      </c>
      <c r="K16" s="7"/>
      <c r="L16" s="7"/>
      <c r="M16" s="7"/>
      <c r="N16" s="7"/>
      <c r="O16" s="7"/>
      <c r="P16" s="7">
        <v>90.5</v>
      </c>
      <c r="Q16" s="7">
        <f t="shared" si="0"/>
        <v>270</v>
      </c>
      <c r="R16" s="10">
        <f t="shared" si="1"/>
        <v>54</v>
      </c>
      <c r="S16" s="22">
        <v>4566</v>
      </c>
    </row>
    <row r="17" spans="1:19" x14ac:dyDescent="0.25">
      <c r="A17" s="10">
        <v>935</v>
      </c>
      <c r="B17" s="7" t="s">
        <v>290</v>
      </c>
      <c r="C17" s="7"/>
      <c r="D17" s="7"/>
      <c r="E17" s="7"/>
      <c r="F17" s="7"/>
      <c r="G17" s="7"/>
      <c r="H17" s="7"/>
      <c r="I17" s="7"/>
      <c r="J17" s="7">
        <v>89.5</v>
      </c>
      <c r="K17" s="7"/>
      <c r="L17" s="7"/>
      <c r="M17" s="7">
        <v>88.25</v>
      </c>
      <c r="N17" s="7">
        <v>84.5</v>
      </c>
      <c r="O17" s="7"/>
      <c r="P17" s="7"/>
      <c r="Q17" s="7">
        <f t="shared" si="0"/>
        <v>262.25</v>
      </c>
      <c r="R17" s="10">
        <f t="shared" si="1"/>
        <v>52.45</v>
      </c>
      <c r="S17" s="11">
        <v>2394</v>
      </c>
    </row>
    <row r="18" spans="1:19" x14ac:dyDescent="0.25">
      <c r="A18" s="10" t="s">
        <v>97</v>
      </c>
      <c r="B18" s="10" t="s">
        <v>98</v>
      </c>
      <c r="C18" s="10"/>
      <c r="D18" s="10"/>
      <c r="E18" s="10">
        <v>87</v>
      </c>
      <c r="F18" s="10"/>
      <c r="G18" s="10"/>
      <c r="H18" s="10"/>
      <c r="I18" s="10"/>
      <c r="J18" s="10">
        <v>85.5</v>
      </c>
      <c r="K18" s="10"/>
      <c r="L18" s="10"/>
      <c r="M18" s="10"/>
      <c r="N18" s="10"/>
      <c r="O18" s="10"/>
      <c r="P18" s="10">
        <v>86</v>
      </c>
      <c r="Q18" s="10">
        <f t="shared" si="0"/>
        <v>258.5</v>
      </c>
      <c r="R18" s="10">
        <f t="shared" si="1"/>
        <v>51.7</v>
      </c>
      <c r="S18" s="14">
        <v>936</v>
      </c>
    </row>
    <row r="19" spans="1:19" x14ac:dyDescent="0.25">
      <c r="A19" s="10" t="s">
        <v>115</v>
      </c>
      <c r="B19" s="10" t="s">
        <v>116</v>
      </c>
      <c r="C19" s="10"/>
      <c r="D19" s="10"/>
      <c r="E19" s="10">
        <v>66.75</v>
      </c>
      <c r="F19" s="10">
        <v>88.25</v>
      </c>
      <c r="G19" s="10">
        <v>86.33</v>
      </c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0"/>
        <v>241.32999999999998</v>
      </c>
      <c r="R19" s="10">
        <f t="shared" si="1"/>
        <v>48.265999999999998</v>
      </c>
      <c r="S19" s="13">
        <v>523.13</v>
      </c>
    </row>
    <row r="20" spans="1:19" x14ac:dyDescent="0.25">
      <c r="A20" s="10" t="s">
        <v>110</v>
      </c>
      <c r="B20" s="10" t="s">
        <v>111</v>
      </c>
      <c r="C20" s="10"/>
      <c r="D20" s="10"/>
      <c r="E20" s="10">
        <v>78.25</v>
      </c>
      <c r="F20" s="10">
        <v>87</v>
      </c>
      <c r="G20" s="10"/>
      <c r="H20" s="10">
        <v>73</v>
      </c>
      <c r="I20" s="10"/>
      <c r="J20" s="10"/>
      <c r="K20" s="10"/>
      <c r="L20" s="10"/>
      <c r="M20" s="10"/>
      <c r="N20" s="10"/>
      <c r="O20" s="10"/>
      <c r="P20" s="10"/>
      <c r="Q20" s="10">
        <f t="shared" si="0"/>
        <v>238.25</v>
      </c>
      <c r="R20" s="10">
        <f t="shared" si="1"/>
        <v>47.65</v>
      </c>
      <c r="S20" s="10"/>
    </row>
    <row r="21" spans="1:19" x14ac:dyDescent="0.25">
      <c r="A21" s="10" t="s">
        <v>485</v>
      </c>
      <c r="B21" s="7" t="s">
        <v>486</v>
      </c>
      <c r="C21" s="7"/>
      <c r="D21" s="7"/>
      <c r="E21" s="7"/>
      <c r="F21" s="7"/>
      <c r="G21" s="7"/>
      <c r="H21" s="7"/>
      <c r="I21" s="7"/>
      <c r="J21" s="7">
        <v>73.75</v>
      </c>
      <c r="K21" s="7"/>
      <c r="L21" s="7"/>
      <c r="M21" s="7">
        <v>76.25</v>
      </c>
      <c r="N21" s="7">
        <v>75.25</v>
      </c>
      <c r="O21" s="7"/>
      <c r="P21" s="7"/>
      <c r="Q21" s="7">
        <f t="shared" si="0"/>
        <v>225.25</v>
      </c>
      <c r="R21" s="10">
        <f t="shared" si="1"/>
        <v>45.05</v>
      </c>
      <c r="S21" s="7"/>
    </row>
    <row r="22" spans="1:19" x14ac:dyDescent="0.25">
      <c r="A22" s="10" t="s">
        <v>186</v>
      </c>
      <c r="B22" s="10" t="s">
        <v>187</v>
      </c>
      <c r="C22" s="10">
        <v>89.75</v>
      </c>
      <c r="D22" s="10"/>
      <c r="E22" s="10"/>
      <c r="F22" s="10">
        <v>88.5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178.25</v>
      </c>
      <c r="R22" s="10">
        <f t="shared" si="1"/>
        <v>35.65</v>
      </c>
      <c r="S22" s="13">
        <v>680.07</v>
      </c>
    </row>
    <row r="23" spans="1:19" x14ac:dyDescent="0.25">
      <c r="A23" s="10" t="s">
        <v>623</v>
      </c>
      <c r="B23" s="7" t="s">
        <v>624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88</v>
      </c>
      <c r="N23" s="7">
        <v>89.5</v>
      </c>
      <c r="O23" s="7"/>
      <c r="P23" s="7"/>
      <c r="Q23" s="7">
        <f t="shared" si="0"/>
        <v>177.5</v>
      </c>
      <c r="R23" s="10">
        <f t="shared" si="1"/>
        <v>35.5</v>
      </c>
      <c r="S23" s="11">
        <v>2429</v>
      </c>
    </row>
    <row r="24" spans="1:19" x14ac:dyDescent="0.25">
      <c r="A24" s="10" t="s">
        <v>625</v>
      </c>
      <c r="B24" s="7" t="s">
        <v>626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88</v>
      </c>
      <c r="N24" s="7">
        <v>89.5</v>
      </c>
      <c r="O24" s="7"/>
      <c r="P24" s="7"/>
      <c r="Q24" s="7">
        <f t="shared" si="0"/>
        <v>177.5</v>
      </c>
      <c r="R24" s="10">
        <f t="shared" si="1"/>
        <v>35.5</v>
      </c>
      <c r="S24" s="11">
        <v>2429</v>
      </c>
    </row>
    <row r="25" spans="1:19" x14ac:dyDescent="0.25">
      <c r="A25" s="10" t="s">
        <v>467</v>
      </c>
      <c r="B25" s="10" t="s">
        <v>469</v>
      </c>
      <c r="C25" s="7"/>
      <c r="D25" s="7"/>
      <c r="E25" s="7"/>
      <c r="F25" s="7"/>
      <c r="G25" s="7"/>
      <c r="H25" s="7"/>
      <c r="I25" s="7"/>
      <c r="J25" s="7">
        <v>87.75</v>
      </c>
      <c r="K25" s="7"/>
      <c r="L25" s="7"/>
      <c r="M25" s="7"/>
      <c r="N25" s="7"/>
      <c r="O25" s="7"/>
      <c r="P25" s="7">
        <v>88.25</v>
      </c>
      <c r="Q25" s="7">
        <f t="shared" si="0"/>
        <v>176</v>
      </c>
      <c r="R25" s="10">
        <f t="shared" si="1"/>
        <v>35.200000000000003</v>
      </c>
      <c r="S25" s="11">
        <v>2199.88</v>
      </c>
    </row>
    <row r="26" spans="1:19" x14ac:dyDescent="0.25">
      <c r="A26" s="10" t="s">
        <v>629</v>
      </c>
      <c r="B26" s="7" t="s">
        <v>596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85.75</v>
      </c>
      <c r="N26" s="7">
        <v>90</v>
      </c>
      <c r="O26" s="7"/>
      <c r="P26" s="7"/>
      <c r="Q26" s="7">
        <f t="shared" si="0"/>
        <v>175.75</v>
      </c>
      <c r="R26" s="7">
        <f t="shared" si="1"/>
        <v>35.15</v>
      </c>
      <c r="S26" s="22">
        <v>2055</v>
      </c>
    </row>
    <row r="27" spans="1:19" x14ac:dyDescent="0.25">
      <c r="A27" s="10" t="s">
        <v>627</v>
      </c>
      <c r="B27" s="7" t="s">
        <v>596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87</v>
      </c>
      <c r="N27" s="7">
        <v>86.75</v>
      </c>
      <c r="O27" s="7"/>
      <c r="P27" s="7"/>
      <c r="Q27" s="7">
        <f t="shared" si="0"/>
        <v>173.75</v>
      </c>
      <c r="R27" s="10">
        <f t="shared" si="1"/>
        <v>34.75</v>
      </c>
      <c r="S27" s="7"/>
    </row>
    <row r="28" spans="1:19" x14ac:dyDescent="0.25">
      <c r="A28" s="10" t="s">
        <v>622</v>
      </c>
      <c r="B28" s="7" t="s">
        <v>593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89.25</v>
      </c>
      <c r="N28" s="7">
        <v>82.75</v>
      </c>
      <c r="O28" s="7"/>
      <c r="P28" s="7"/>
      <c r="Q28" s="7">
        <f t="shared" si="0"/>
        <v>172</v>
      </c>
      <c r="R28" s="10">
        <f t="shared" si="1"/>
        <v>34.4</v>
      </c>
      <c r="S28" s="22">
        <v>1539</v>
      </c>
    </row>
    <row r="29" spans="1:19" x14ac:dyDescent="0.25">
      <c r="A29" s="10" t="s">
        <v>268</v>
      </c>
      <c r="B29" s="10" t="s">
        <v>257</v>
      </c>
      <c r="C29" s="10"/>
      <c r="D29" s="10"/>
      <c r="E29" s="10"/>
      <c r="F29" s="10">
        <v>85.75</v>
      </c>
      <c r="G29" s="10"/>
      <c r="H29" s="10"/>
      <c r="I29" s="10"/>
      <c r="J29" s="10"/>
      <c r="K29" s="10"/>
      <c r="L29" s="10"/>
      <c r="M29" s="10"/>
      <c r="N29" s="10"/>
      <c r="O29" s="10"/>
      <c r="P29" s="10">
        <v>86.25</v>
      </c>
      <c r="Q29" s="10">
        <f t="shared" si="0"/>
        <v>172</v>
      </c>
      <c r="R29" s="10">
        <f t="shared" si="1"/>
        <v>34.4</v>
      </c>
      <c r="S29" s="10"/>
    </row>
    <row r="30" spans="1:19" x14ac:dyDescent="0.25">
      <c r="A30" s="10" t="s">
        <v>105</v>
      </c>
      <c r="B30" s="10" t="s">
        <v>100</v>
      </c>
      <c r="C30" s="10"/>
      <c r="D30" s="10"/>
      <c r="E30" s="10">
        <v>84.75</v>
      </c>
      <c r="F30" s="10"/>
      <c r="G30" s="10"/>
      <c r="H30" s="10"/>
      <c r="I30" s="10">
        <v>84.75</v>
      </c>
      <c r="J30" s="10"/>
      <c r="K30" s="10"/>
      <c r="L30" s="10"/>
      <c r="M30" s="10"/>
      <c r="N30" s="10"/>
      <c r="O30" s="10"/>
      <c r="P30" s="10"/>
      <c r="Q30" s="10">
        <f t="shared" si="0"/>
        <v>169.5</v>
      </c>
      <c r="R30" s="10">
        <f t="shared" si="1"/>
        <v>33.9</v>
      </c>
      <c r="S30" s="10"/>
    </row>
    <row r="31" spans="1:19" x14ac:dyDescent="0.25">
      <c r="A31" s="10" t="s">
        <v>628</v>
      </c>
      <c r="B31" s="24" t="s">
        <v>593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4">
        <v>86</v>
      </c>
      <c r="N31" s="7">
        <v>83.25</v>
      </c>
      <c r="O31" s="7"/>
      <c r="P31" s="7"/>
      <c r="Q31" s="7">
        <f t="shared" si="0"/>
        <v>169.25</v>
      </c>
      <c r="R31" s="23">
        <f t="shared" si="1"/>
        <v>33.85</v>
      </c>
      <c r="S31" s="7"/>
    </row>
    <row r="32" spans="1:19" x14ac:dyDescent="0.25">
      <c r="A32" s="10" t="s">
        <v>630</v>
      </c>
      <c r="B32" s="7" t="s">
        <v>626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80.25</v>
      </c>
      <c r="N32" s="7">
        <v>88.75</v>
      </c>
      <c r="O32" s="7"/>
      <c r="P32" s="7"/>
      <c r="Q32" s="7">
        <f t="shared" si="0"/>
        <v>169</v>
      </c>
      <c r="R32" s="7">
        <f t="shared" si="1"/>
        <v>33.799999999999997</v>
      </c>
      <c r="S32" s="7"/>
    </row>
    <row r="33" spans="1:19" x14ac:dyDescent="0.25">
      <c r="A33" s="10" t="s">
        <v>346</v>
      </c>
      <c r="B33" s="7" t="s">
        <v>347</v>
      </c>
      <c r="C33" s="7"/>
      <c r="D33" s="7"/>
      <c r="E33" s="7"/>
      <c r="F33" s="7"/>
      <c r="G33" s="7"/>
      <c r="H33" s="7">
        <v>87</v>
      </c>
      <c r="I33" s="7">
        <v>79.25</v>
      </c>
      <c r="J33" s="7"/>
      <c r="K33" s="7"/>
      <c r="L33" s="7"/>
      <c r="M33" s="7"/>
      <c r="N33" s="7"/>
      <c r="O33" s="7"/>
      <c r="P33" s="7"/>
      <c r="Q33" s="7">
        <f t="shared" si="0"/>
        <v>166.25</v>
      </c>
      <c r="R33" s="10">
        <f t="shared" si="1"/>
        <v>33.25</v>
      </c>
      <c r="S33" s="7"/>
    </row>
    <row r="34" spans="1:19" x14ac:dyDescent="0.25">
      <c r="A34" s="10" t="s">
        <v>468</v>
      </c>
      <c r="B34" s="10" t="s">
        <v>98</v>
      </c>
      <c r="C34" s="7"/>
      <c r="D34" s="7"/>
      <c r="E34" s="7"/>
      <c r="F34" s="7"/>
      <c r="G34" s="7"/>
      <c r="H34" s="7"/>
      <c r="I34" s="7"/>
      <c r="J34" s="7">
        <v>87.75</v>
      </c>
      <c r="K34" s="7"/>
      <c r="L34" s="7"/>
      <c r="M34" s="7"/>
      <c r="N34" s="7"/>
      <c r="O34" s="7"/>
      <c r="P34" s="7">
        <v>77</v>
      </c>
      <c r="Q34" s="7">
        <f t="shared" si="0"/>
        <v>164.75</v>
      </c>
      <c r="R34" s="10">
        <f t="shared" si="1"/>
        <v>32.950000000000003</v>
      </c>
      <c r="S34" s="11">
        <v>619.88</v>
      </c>
    </row>
    <row r="35" spans="1:19" x14ac:dyDescent="0.25">
      <c r="A35" s="10" t="s">
        <v>349</v>
      </c>
      <c r="B35" s="7" t="s">
        <v>483</v>
      </c>
      <c r="C35" s="7"/>
      <c r="D35" s="7"/>
      <c r="E35" s="7"/>
      <c r="F35" s="7"/>
      <c r="G35" s="7"/>
      <c r="H35" s="7">
        <v>86.75</v>
      </c>
      <c r="I35" s="7"/>
      <c r="J35" s="7">
        <v>74.5</v>
      </c>
      <c r="K35" s="7"/>
      <c r="L35" s="7"/>
      <c r="M35" s="7"/>
      <c r="N35" s="7"/>
      <c r="O35" s="7"/>
      <c r="P35" s="7"/>
      <c r="Q35" s="7">
        <f t="shared" ref="Q35:Q66" si="2">SUM(C35:P35)</f>
        <v>161.25</v>
      </c>
      <c r="R35" s="10">
        <f t="shared" ref="R35:R66" si="3">SUM(C35:P35)/5</f>
        <v>32.25</v>
      </c>
      <c r="S35" s="7"/>
    </row>
    <row r="36" spans="1:19" x14ac:dyDescent="0.25">
      <c r="A36" s="10" t="s">
        <v>336</v>
      </c>
      <c r="B36" s="23" t="s">
        <v>411</v>
      </c>
      <c r="C36" s="7"/>
      <c r="D36" s="7"/>
      <c r="E36" s="7"/>
      <c r="F36" s="7"/>
      <c r="G36" s="7"/>
      <c r="H36" s="7"/>
      <c r="I36" s="7">
        <v>86.75</v>
      </c>
      <c r="J36" s="7">
        <v>71.5</v>
      </c>
      <c r="K36" s="7"/>
      <c r="L36" s="7"/>
      <c r="M36" s="7"/>
      <c r="N36" s="7"/>
      <c r="O36" s="7"/>
      <c r="P36" s="7"/>
      <c r="Q36" s="7">
        <f t="shared" si="2"/>
        <v>158.25</v>
      </c>
      <c r="R36" s="10">
        <f t="shared" si="3"/>
        <v>31.65</v>
      </c>
      <c r="S36" s="22">
        <v>720</v>
      </c>
    </row>
    <row r="37" spans="1:19" x14ac:dyDescent="0.25">
      <c r="A37" s="10" t="s">
        <v>338</v>
      </c>
      <c r="B37" s="23" t="s">
        <v>411</v>
      </c>
      <c r="C37" s="7"/>
      <c r="D37" s="7"/>
      <c r="E37" s="7"/>
      <c r="F37" s="7"/>
      <c r="G37" s="7"/>
      <c r="H37" s="7"/>
      <c r="I37" s="7">
        <v>71.75</v>
      </c>
      <c r="J37" s="7">
        <v>82.25</v>
      </c>
      <c r="K37" s="7"/>
      <c r="L37" s="7"/>
      <c r="M37" s="7"/>
      <c r="N37" s="7"/>
      <c r="O37" s="7"/>
      <c r="P37" s="7"/>
      <c r="Q37" s="7">
        <f t="shared" si="2"/>
        <v>154</v>
      </c>
      <c r="R37" s="10">
        <f t="shared" si="3"/>
        <v>30.8</v>
      </c>
      <c r="S37" s="7"/>
    </row>
    <row r="38" spans="1:19" x14ac:dyDescent="0.25">
      <c r="A38" s="10" t="s">
        <v>279</v>
      </c>
      <c r="B38" s="10" t="s">
        <v>280</v>
      </c>
      <c r="C38" s="10"/>
      <c r="D38" s="10"/>
      <c r="E38" s="10"/>
      <c r="F38" s="10">
        <v>61.75</v>
      </c>
      <c r="G38" s="10"/>
      <c r="H38" s="10"/>
      <c r="I38" s="10">
        <v>77.25</v>
      </c>
      <c r="J38" s="10"/>
      <c r="K38" s="10"/>
      <c r="L38" s="10"/>
      <c r="M38" s="10"/>
      <c r="N38" s="10"/>
      <c r="O38" s="10"/>
      <c r="P38" s="10"/>
      <c r="Q38" s="10">
        <f t="shared" si="2"/>
        <v>139</v>
      </c>
      <c r="R38" s="10">
        <f t="shared" si="3"/>
        <v>27.8</v>
      </c>
      <c r="S38" s="10"/>
    </row>
    <row r="39" spans="1:19" x14ac:dyDescent="0.25">
      <c r="A39" s="10" t="s">
        <v>339</v>
      </c>
      <c r="B39" s="7" t="s">
        <v>400</v>
      </c>
      <c r="C39" s="7"/>
      <c r="D39" s="7"/>
      <c r="E39" s="7"/>
      <c r="F39" s="7"/>
      <c r="G39" s="7"/>
      <c r="H39" s="7">
        <v>89.5</v>
      </c>
      <c r="I39" s="7"/>
      <c r="J39" s="7"/>
      <c r="K39" s="7"/>
      <c r="L39" s="7"/>
      <c r="M39" s="7"/>
      <c r="N39" s="7"/>
      <c r="O39" s="7"/>
      <c r="P39" s="7"/>
      <c r="Q39" s="7">
        <f t="shared" si="2"/>
        <v>89.5</v>
      </c>
      <c r="R39" s="10">
        <f t="shared" si="3"/>
        <v>17.899999999999999</v>
      </c>
      <c r="S39" s="22">
        <v>1008</v>
      </c>
    </row>
    <row r="40" spans="1:19" x14ac:dyDescent="0.25">
      <c r="A40" s="10" t="s">
        <v>340</v>
      </c>
      <c r="B40" s="7" t="s">
        <v>341</v>
      </c>
      <c r="C40" s="7"/>
      <c r="D40" s="7"/>
      <c r="E40" s="7"/>
      <c r="F40" s="7"/>
      <c r="G40" s="7"/>
      <c r="H40" s="7">
        <v>88.75</v>
      </c>
      <c r="I40" s="7"/>
      <c r="J40" s="7"/>
      <c r="K40" s="7"/>
      <c r="L40" s="7"/>
      <c r="M40" s="7"/>
      <c r="N40" s="7"/>
      <c r="O40" s="7"/>
      <c r="P40" s="7"/>
      <c r="Q40" s="7">
        <f t="shared" si="2"/>
        <v>88.75</v>
      </c>
      <c r="R40" s="10">
        <f t="shared" si="3"/>
        <v>17.75</v>
      </c>
      <c r="S40" s="22">
        <v>693</v>
      </c>
    </row>
    <row r="41" spans="1:19" x14ac:dyDescent="0.25">
      <c r="A41" s="10" t="s">
        <v>184</v>
      </c>
      <c r="B41" s="10" t="s">
        <v>185</v>
      </c>
      <c r="C41" s="10">
        <v>88.5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 t="shared" si="2"/>
        <v>88.5</v>
      </c>
      <c r="R41" s="10">
        <f t="shared" si="3"/>
        <v>17.7</v>
      </c>
      <c r="S41" s="10"/>
    </row>
    <row r="42" spans="1:19" x14ac:dyDescent="0.25">
      <c r="A42" s="10" t="s">
        <v>261</v>
      </c>
      <c r="B42" s="10" t="s">
        <v>262</v>
      </c>
      <c r="C42" s="10"/>
      <c r="D42" s="10"/>
      <c r="E42" s="10"/>
      <c r="F42" s="10">
        <v>88.5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2"/>
        <v>88.5</v>
      </c>
      <c r="R42" s="10">
        <f t="shared" si="3"/>
        <v>17.7</v>
      </c>
      <c r="S42" s="13">
        <v>680.07</v>
      </c>
    </row>
    <row r="43" spans="1:19" x14ac:dyDescent="0.25">
      <c r="A43" s="10" t="s">
        <v>342</v>
      </c>
      <c r="B43" s="7" t="s">
        <v>341</v>
      </c>
      <c r="C43" s="7"/>
      <c r="D43" s="7"/>
      <c r="E43" s="7"/>
      <c r="F43" s="7"/>
      <c r="G43" s="7"/>
      <c r="H43" s="7">
        <v>88.5</v>
      </c>
      <c r="I43" s="7"/>
      <c r="J43" s="7"/>
      <c r="K43" s="7"/>
      <c r="L43" s="7"/>
      <c r="M43" s="7"/>
      <c r="N43" s="7"/>
      <c r="O43" s="7"/>
      <c r="P43" s="7"/>
      <c r="Q43" s="7">
        <f t="shared" si="2"/>
        <v>88.5</v>
      </c>
      <c r="R43" s="10">
        <f t="shared" si="3"/>
        <v>17.7</v>
      </c>
      <c r="S43" s="11">
        <v>535.5</v>
      </c>
    </row>
    <row r="44" spans="1:19" x14ac:dyDescent="0.25">
      <c r="A44" s="10" t="s">
        <v>263</v>
      </c>
      <c r="B44" s="10" t="s">
        <v>264</v>
      </c>
      <c r="C44" s="10"/>
      <c r="D44" s="10"/>
      <c r="E44" s="10"/>
      <c r="F44" s="10">
        <v>87.75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2"/>
        <v>87.75</v>
      </c>
      <c r="R44" s="10">
        <f t="shared" si="3"/>
        <v>17.55</v>
      </c>
      <c r="S44" s="13">
        <v>488.25</v>
      </c>
    </row>
    <row r="45" spans="1:19" x14ac:dyDescent="0.25">
      <c r="A45" s="10" t="s">
        <v>465</v>
      </c>
      <c r="B45" s="7" t="s">
        <v>466</v>
      </c>
      <c r="C45" s="7"/>
      <c r="D45" s="7"/>
      <c r="E45" s="7"/>
      <c r="F45" s="7"/>
      <c r="G45" s="7"/>
      <c r="H45" s="7"/>
      <c r="I45" s="7"/>
      <c r="J45" s="7">
        <v>87.75</v>
      </c>
      <c r="K45" s="7"/>
      <c r="L45" s="7"/>
      <c r="M45" s="7"/>
      <c r="N45" s="7"/>
      <c r="O45" s="7"/>
      <c r="P45" s="7"/>
      <c r="Q45" s="7">
        <f t="shared" si="2"/>
        <v>87.75</v>
      </c>
      <c r="R45" s="10">
        <f t="shared" si="3"/>
        <v>17.55</v>
      </c>
      <c r="S45" s="11">
        <v>619.88</v>
      </c>
    </row>
    <row r="46" spans="1:19" x14ac:dyDescent="0.25">
      <c r="A46" s="10">
        <v>913</v>
      </c>
      <c r="B46" s="10" t="s">
        <v>96</v>
      </c>
      <c r="C46" s="10"/>
      <c r="D46" s="10"/>
      <c r="E46" s="10">
        <v>87.5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2"/>
        <v>87.5</v>
      </c>
      <c r="R46" s="10">
        <f t="shared" si="3"/>
        <v>17.5</v>
      </c>
      <c r="S46" s="13">
        <v>1170</v>
      </c>
    </row>
    <row r="47" spans="1:19" x14ac:dyDescent="0.25">
      <c r="A47" s="10" t="s">
        <v>344</v>
      </c>
      <c r="B47" s="7" t="s">
        <v>345</v>
      </c>
      <c r="C47" s="7"/>
      <c r="D47" s="7"/>
      <c r="E47" s="7"/>
      <c r="F47" s="7"/>
      <c r="G47" s="7"/>
      <c r="H47" s="7">
        <v>87.25</v>
      </c>
      <c r="I47" s="7"/>
      <c r="J47" s="7"/>
      <c r="K47" s="7"/>
      <c r="L47" s="7"/>
      <c r="M47" s="7"/>
      <c r="N47" s="7"/>
      <c r="O47" s="7"/>
      <c r="P47" s="7"/>
      <c r="Q47" s="7">
        <f t="shared" si="2"/>
        <v>87.25</v>
      </c>
      <c r="R47" s="10">
        <f t="shared" si="3"/>
        <v>17.45</v>
      </c>
      <c r="S47" s="22">
        <v>441</v>
      </c>
    </row>
    <row r="48" spans="1:19" x14ac:dyDescent="0.25">
      <c r="A48" s="10" t="s">
        <v>348</v>
      </c>
      <c r="B48" s="7" t="s">
        <v>326</v>
      </c>
      <c r="C48" s="7"/>
      <c r="D48" s="7"/>
      <c r="E48" s="7"/>
      <c r="F48" s="7"/>
      <c r="G48" s="7"/>
      <c r="H48" s="7">
        <v>87</v>
      </c>
      <c r="I48" s="7"/>
      <c r="J48" s="7"/>
      <c r="K48" s="7"/>
      <c r="L48" s="7"/>
      <c r="M48" s="7"/>
      <c r="N48" s="7"/>
      <c r="O48" s="7"/>
      <c r="P48" s="7"/>
      <c r="Q48" s="7">
        <f t="shared" si="2"/>
        <v>87</v>
      </c>
      <c r="R48" s="10">
        <f t="shared" si="3"/>
        <v>17.399999999999999</v>
      </c>
      <c r="S48" s="7"/>
    </row>
    <row r="49" spans="1:19" x14ac:dyDescent="0.25">
      <c r="A49" s="10" t="s">
        <v>266</v>
      </c>
      <c r="B49" s="7" t="s">
        <v>255</v>
      </c>
      <c r="C49" s="7"/>
      <c r="D49" s="7"/>
      <c r="E49" s="7"/>
      <c r="F49" s="7"/>
      <c r="G49" s="7"/>
      <c r="H49" s="7"/>
      <c r="I49" s="7"/>
      <c r="J49" s="7">
        <v>87</v>
      </c>
      <c r="K49" s="7"/>
      <c r="L49" s="7"/>
      <c r="M49" s="7"/>
      <c r="N49" s="7"/>
      <c r="O49" s="7"/>
      <c r="P49" s="7"/>
      <c r="Q49" s="7">
        <f t="shared" si="2"/>
        <v>87</v>
      </c>
      <c r="R49" s="10">
        <f t="shared" si="3"/>
        <v>17.399999999999999</v>
      </c>
      <c r="S49" s="11">
        <v>427.5</v>
      </c>
    </row>
    <row r="50" spans="1:19" x14ac:dyDescent="0.25">
      <c r="A50" s="10" t="s">
        <v>265</v>
      </c>
      <c r="B50" s="10" t="s">
        <v>83</v>
      </c>
      <c r="C50" s="10"/>
      <c r="D50" s="10"/>
      <c r="E50" s="10"/>
      <c r="F50" s="10">
        <v>86.75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 t="shared" si="2"/>
        <v>86.75</v>
      </c>
      <c r="R50" s="10">
        <f t="shared" si="3"/>
        <v>17.350000000000001</v>
      </c>
      <c r="S50" s="10"/>
    </row>
    <row r="51" spans="1:19" x14ac:dyDescent="0.25">
      <c r="A51" s="10" t="s">
        <v>266</v>
      </c>
      <c r="B51" s="10" t="s">
        <v>255</v>
      </c>
      <c r="C51" s="10"/>
      <c r="D51" s="10"/>
      <c r="E51" s="10"/>
      <c r="F51" s="10">
        <v>86.75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 t="shared" si="2"/>
        <v>86.75</v>
      </c>
      <c r="R51" s="10">
        <f t="shared" si="3"/>
        <v>17.350000000000001</v>
      </c>
      <c r="S51" s="10"/>
    </row>
    <row r="52" spans="1:19" x14ac:dyDescent="0.25">
      <c r="A52" s="10" t="s">
        <v>352</v>
      </c>
      <c r="B52" s="7" t="s">
        <v>290</v>
      </c>
      <c r="C52" s="7"/>
      <c r="D52" s="7"/>
      <c r="E52" s="7"/>
      <c r="F52" s="7"/>
      <c r="G52" s="7"/>
      <c r="H52" s="7">
        <v>86.5</v>
      </c>
      <c r="I52" s="7"/>
      <c r="J52" s="7"/>
      <c r="K52" s="7"/>
      <c r="L52" s="7"/>
      <c r="M52" s="7"/>
      <c r="N52" s="7"/>
      <c r="O52" s="7"/>
      <c r="P52" s="7"/>
      <c r="Q52" s="7">
        <f t="shared" si="2"/>
        <v>86.5</v>
      </c>
      <c r="R52" s="10">
        <f t="shared" si="3"/>
        <v>17.3</v>
      </c>
      <c r="S52" s="7"/>
    </row>
    <row r="53" spans="1:19" x14ac:dyDescent="0.25">
      <c r="A53" s="10">
        <v>1938</v>
      </c>
      <c r="B53" s="10" t="s">
        <v>98</v>
      </c>
      <c r="C53" s="10"/>
      <c r="D53" s="10"/>
      <c r="E53" s="10">
        <v>86.25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 t="shared" si="2"/>
        <v>86.25</v>
      </c>
      <c r="R53" s="10">
        <f t="shared" si="3"/>
        <v>17.25</v>
      </c>
      <c r="S53" s="13">
        <v>570.38</v>
      </c>
    </row>
    <row r="54" spans="1:19" x14ac:dyDescent="0.25">
      <c r="A54" s="10" t="s">
        <v>267</v>
      </c>
      <c r="B54" s="10" t="s">
        <v>264</v>
      </c>
      <c r="C54" s="10"/>
      <c r="D54" s="10"/>
      <c r="E54" s="10"/>
      <c r="F54" s="10">
        <v>86.25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 t="shared" si="2"/>
        <v>86.25</v>
      </c>
      <c r="R54" s="10">
        <f t="shared" si="3"/>
        <v>17.25</v>
      </c>
      <c r="S54" s="10"/>
    </row>
    <row r="55" spans="1:19" x14ac:dyDescent="0.25">
      <c r="A55" s="10" t="s">
        <v>188</v>
      </c>
      <c r="B55" s="10" t="s">
        <v>189</v>
      </c>
      <c r="C55" s="10">
        <v>86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 t="shared" si="2"/>
        <v>86</v>
      </c>
      <c r="R55" s="10">
        <f t="shared" si="3"/>
        <v>17.2</v>
      </c>
      <c r="S55" s="10"/>
    </row>
    <row r="56" spans="1:19" x14ac:dyDescent="0.25">
      <c r="A56" s="10" t="s">
        <v>269</v>
      </c>
      <c r="B56" s="10" t="s">
        <v>270</v>
      </c>
      <c r="C56" s="10"/>
      <c r="D56" s="10"/>
      <c r="E56" s="10"/>
      <c r="F56" s="10">
        <v>85.75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2"/>
        <v>85.75</v>
      </c>
      <c r="R56" s="10">
        <f t="shared" si="3"/>
        <v>17.149999999999999</v>
      </c>
      <c r="S56" s="10"/>
    </row>
    <row r="57" spans="1:19" x14ac:dyDescent="0.25">
      <c r="A57" s="10" t="s">
        <v>271</v>
      </c>
      <c r="B57" s="10" t="s">
        <v>255</v>
      </c>
      <c r="C57" s="10"/>
      <c r="D57" s="10"/>
      <c r="E57" s="10"/>
      <c r="F57" s="10">
        <v>85.75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 t="shared" si="2"/>
        <v>85.75</v>
      </c>
      <c r="R57" s="10">
        <f t="shared" si="3"/>
        <v>17.149999999999999</v>
      </c>
      <c r="S57" s="10"/>
    </row>
    <row r="58" spans="1:19" x14ac:dyDescent="0.25">
      <c r="A58" s="10" t="s">
        <v>413</v>
      </c>
      <c r="B58" s="23" t="s">
        <v>414</v>
      </c>
      <c r="C58" s="7"/>
      <c r="D58" s="7"/>
      <c r="E58" s="7"/>
      <c r="F58" s="7"/>
      <c r="G58" s="7"/>
      <c r="H58" s="7"/>
      <c r="I58" s="7">
        <v>85.75</v>
      </c>
      <c r="J58" s="7"/>
      <c r="K58" s="7"/>
      <c r="L58" s="7"/>
      <c r="M58" s="7"/>
      <c r="N58" s="7"/>
      <c r="O58" s="7"/>
      <c r="P58" s="7"/>
      <c r="Q58" s="7">
        <f t="shared" si="2"/>
        <v>85.75</v>
      </c>
      <c r="R58" s="10">
        <f t="shared" si="3"/>
        <v>17.149999999999999</v>
      </c>
      <c r="S58" s="7"/>
    </row>
    <row r="59" spans="1:19" x14ac:dyDescent="0.25">
      <c r="A59" s="10" t="s">
        <v>470</v>
      </c>
      <c r="B59" s="7" t="s">
        <v>450</v>
      </c>
      <c r="C59" s="7"/>
      <c r="D59" s="7"/>
      <c r="E59" s="7"/>
      <c r="F59" s="7"/>
      <c r="G59" s="7"/>
      <c r="H59" s="7"/>
      <c r="I59" s="7"/>
      <c r="J59" s="7">
        <v>85.75</v>
      </c>
      <c r="K59" s="7"/>
      <c r="L59" s="7"/>
      <c r="M59" s="7"/>
      <c r="N59" s="7"/>
      <c r="O59" s="7"/>
      <c r="P59" s="7"/>
      <c r="Q59" s="7">
        <f t="shared" si="2"/>
        <v>85.75</v>
      </c>
      <c r="R59" s="10">
        <f t="shared" si="3"/>
        <v>17.149999999999999</v>
      </c>
      <c r="S59" s="7"/>
    </row>
    <row r="60" spans="1:19" x14ac:dyDescent="0.25">
      <c r="A60" s="10" t="s">
        <v>471</v>
      </c>
      <c r="B60" s="7" t="s">
        <v>63</v>
      </c>
      <c r="C60" s="7"/>
      <c r="D60" s="7"/>
      <c r="E60" s="7"/>
      <c r="F60" s="7"/>
      <c r="G60" s="7"/>
      <c r="H60" s="7"/>
      <c r="I60" s="7"/>
      <c r="J60" s="7">
        <v>85.5</v>
      </c>
      <c r="K60" s="7"/>
      <c r="L60" s="7"/>
      <c r="M60" s="7"/>
      <c r="N60" s="7"/>
      <c r="O60" s="7"/>
      <c r="P60" s="7"/>
      <c r="Q60" s="7">
        <f t="shared" si="2"/>
        <v>85.5</v>
      </c>
      <c r="R60" s="10">
        <f t="shared" si="3"/>
        <v>17.100000000000001</v>
      </c>
      <c r="S60" s="7"/>
    </row>
    <row r="61" spans="1:19" x14ac:dyDescent="0.25">
      <c r="A61" s="10" t="s">
        <v>104</v>
      </c>
      <c r="B61" s="10" t="s">
        <v>63</v>
      </c>
      <c r="C61" s="10"/>
      <c r="D61" s="10"/>
      <c r="E61" s="10">
        <v>84.75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 t="shared" si="2"/>
        <v>84.75</v>
      </c>
      <c r="R61" s="10">
        <f t="shared" si="3"/>
        <v>16.95</v>
      </c>
      <c r="S61" s="10"/>
    </row>
    <row r="62" spans="1:19" x14ac:dyDescent="0.25">
      <c r="A62" s="10">
        <v>900</v>
      </c>
      <c r="B62" s="10" t="s">
        <v>96</v>
      </c>
      <c r="C62" s="10"/>
      <c r="D62" s="10"/>
      <c r="E62" s="10">
        <v>84.75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 t="shared" si="2"/>
        <v>84.75</v>
      </c>
      <c r="R62" s="10">
        <f t="shared" si="3"/>
        <v>16.95</v>
      </c>
      <c r="S62" s="10"/>
    </row>
    <row r="63" spans="1:19" x14ac:dyDescent="0.25">
      <c r="A63" s="10">
        <v>947</v>
      </c>
      <c r="B63" s="7" t="s">
        <v>300</v>
      </c>
      <c r="C63" s="7"/>
      <c r="D63" s="7"/>
      <c r="E63" s="7"/>
      <c r="F63" s="7"/>
      <c r="G63" s="7"/>
      <c r="H63" s="7"/>
      <c r="I63" s="7"/>
      <c r="J63" s="7">
        <v>84.5</v>
      </c>
      <c r="K63" s="7"/>
      <c r="L63" s="7"/>
      <c r="M63" s="7"/>
      <c r="N63" s="7"/>
      <c r="O63" s="7"/>
      <c r="P63" s="7"/>
      <c r="Q63" s="7">
        <f t="shared" si="2"/>
        <v>84.5</v>
      </c>
      <c r="R63" s="10">
        <f t="shared" si="3"/>
        <v>16.899999999999999</v>
      </c>
      <c r="S63" s="7"/>
    </row>
    <row r="64" spans="1:19" x14ac:dyDescent="0.25">
      <c r="A64" s="10" t="s">
        <v>353</v>
      </c>
      <c r="B64" s="7" t="s">
        <v>314</v>
      </c>
      <c r="C64" s="7"/>
      <c r="D64" s="7"/>
      <c r="E64" s="7"/>
      <c r="F64" s="7"/>
      <c r="G64" s="7"/>
      <c r="H64" s="7">
        <v>84.25</v>
      </c>
      <c r="I64" s="7"/>
      <c r="J64" s="7"/>
      <c r="K64" s="7"/>
      <c r="L64" s="7"/>
      <c r="M64" s="7"/>
      <c r="N64" s="7"/>
      <c r="O64" s="7"/>
      <c r="P64" s="7"/>
      <c r="Q64" s="7">
        <f t="shared" si="2"/>
        <v>84.25</v>
      </c>
      <c r="R64" s="10">
        <f t="shared" si="3"/>
        <v>16.850000000000001</v>
      </c>
      <c r="S64" s="7"/>
    </row>
    <row r="65" spans="1:19" x14ac:dyDescent="0.25">
      <c r="A65" s="10" t="s">
        <v>274</v>
      </c>
      <c r="B65" s="10" t="s">
        <v>226</v>
      </c>
      <c r="C65" s="10"/>
      <c r="D65" s="10"/>
      <c r="E65" s="10"/>
      <c r="F65" s="10">
        <v>84</v>
      </c>
      <c r="G65" s="10"/>
      <c r="H65" s="10"/>
      <c r="I65" s="10"/>
      <c r="J65" s="10"/>
      <c r="K65" s="10"/>
      <c r="L65" s="10"/>
      <c r="M65" s="10"/>
      <c r="N65" s="10"/>
      <c r="O65" s="10"/>
      <c r="P65" s="10">
        <v>0</v>
      </c>
      <c r="Q65" s="10">
        <f t="shared" si="2"/>
        <v>84</v>
      </c>
      <c r="R65" s="10">
        <f t="shared" si="3"/>
        <v>16.8</v>
      </c>
      <c r="S65" s="10"/>
    </row>
    <row r="66" spans="1:19" x14ac:dyDescent="0.25">
      <c r="A66" s="10" t="s">
        <v>354</v>
      </c>
      <c r="B66" s="7" t="s">
        <v>100</v>
      </c>
      <c r="C66" s="7"/>
      <c r="D66" s="7"/>
      <c r="E66" s="7"/>
      <c r="F66" s="7"/>
      <c r="G66" s="7"/>
      <c r="H66" s="7">
        <v>84</v>
      </c>
      <c r="I66" s="7"/>
      <c r="J66" s="7"/>
      <c r="K66" s="7"/>
      <c r="L66" s="7"/>
      <c r="M66" s="7"/>
      <c r="N66" s="7"/>
      <c r="O66" s="7"/>
      <c r="P66" s="7"/>
      <c r="Q66" s="7">
        <f t="shared" si="2"/>
        <v>84</v>
      </c>
      <c r="R66" s="10">
        <f t="shared" si="3"/>
        <v>16.8</v>
      </c>
      <c r="S66" s="7"/>
    </row>
    <row r="67" spans="1:19" x14ac:dyDescent="0.25">
      <c r="A67" s="10" t="s">
        <v>108</v>
      </c>
      <c r="B67" s="10" t="s">
        <v>44</v>
      </c>
      <c r="C67" s="10"/>
      <c r="D67" s="10"/>
      <c r="E67" s="10">
        <v>83.5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ref="Q67:Q98" si="4">SUM(C67:P67)</f>
        <v>83.5</v>
      </c>
      <c r="R67" s="10">
        <f t="shared" ref="R67:R99" si="5">SUM(C67:P67)/5</f>
        <v>16.7</v>
      </c>
      <c r="S67" s="10"/>
    </row>
    <row r="68" spans="1:19" x14ac:dyDescent="0.25">
      <c r="A68" s="10" t="s">
        <v>415</v>
      </c>
      <c r="B68" s="23" t="s">
        <v>414</v>
      </c>
      <c r="C68" s="7"/>
      <c r="D68" s="7"/>
      <c r="E68" s="7"/>
      <c r="F68" s="7"/>
      <c r="G68" s="7"/>
      <c r="H68" s="7"/>
      <c r="I68" s="7">
        <v>83.5</v>
      </c>
      <c r="J68" s="7"/>
      <c r="K68" s="7"/>
      <c r="L68" s="7"/>
      <c r="M68" s="7"/>
      <c r="N68" s="7"/>
      <c r="O68" s="7"/>
      <c r="P68" s="7"/>
      <c r="Q68" s="7">
        <f t="shared" si="4"/>
        <v>83.5</v>
      </c>
      <c r="R68" s="10">
        <f t="shared" si="5"/>
        <v>16.7</v>
      </c>
      <c r="S68" s="7"/>
    </row>
    <row r="69" spans="1:19" x14ac:dyDescent="0.25">
      <c r="A69" s="10" t="s">
        <v>355</v>
      </c>
      <c r="B69" s="7" t="s">
        <v>356</v>
      </c>
      <c r="C69" s="7"/>
      <c r="D69" s="7"/>
      <c r="E69" s="7"/>
      <c r="F69" s="7"/>
      <c r="G69" s="7"/>
      <c r="H69" s="7">
        <v>83</v>
      </c>
      <c r="I69" s="7"/>
      <c r="J69" s="7"/>
      <c r="K69" s="7"/>
      <c r="L69" s="7"/>
      <c r="M69" s="7"/>
      <c r="N69" s="7"/>
      <c r="O69" s="7"/>
      <c r="P69" s="7"/>
      <c r="Q69" s="7">
        <f t="shared" si="4"/>
        <v>83</v>
      </c>
      <c r="R69" s="10">
        <f t="shared" si="5"/>
        <v>16.600000000000001</v>
      </c>
      <c r="S69" s="7"/>
    </row>
    <row r="70" spans="1:19" x14ac:dyDescent="0.25">
      <c r="A70" s="10" t="s">
        <v>357</v>
      </c>
      <c r="B70" s="7" t="s">
        <v>23</v>
      </c>
      <c r="C70" s="7"/>
      <c r="D70" s="7"/>
      <c r="E70" s="7"/>
      <c r="F70" s="7"/>
      <c r="G70" s="7"/>
      <c r="H70" s="7">
        <v>82.75</v>
      </c>
      <c r="I70" s="7"/>
      <c r="J70" s="7"/>
      <c r="K70" s="7"/>
      <c r="L70" s="7"/>
      <c r="M70" s="7"/>
      <c r="N70" s="7"/>
      <c r="O70" s="7"/>
      <c r="P70" s="7"/>
      <c r="Q70" s="7">
        <f t="shared" si="4"/>
        <v>82.75</v>
      </c>
      <c r="R70" s="10">
        <f t="shared" si="5"/>
        <v>16.55</v>
      </c>
      <c r="S70" s="7"/>
    </row>
    <row r="71" spans="1:19" x14ac:dyDescent="0.25">
      <c r="A71" s="10" t="s">
        <v>472</v>
      </c>
      <c r="B71" s="7" t="s">
        <v>78</v>
      </c>
      <c r="C71" s="7"/>
      <c r="D71" s="7"/>
      <c r="E71" s="7"/>
      <c r="F71" s="7"/>
      <c r="G71" s="7"/>
      <c r="H71" s="7"/>
      <c r="I71" s="7"/>
      <c r="J71" s="7">
        <v>82.5</v>
      </c>
      <c r="K71" s="7"/>
      <c r="L71" s="7"/>
      <c r="M71" s="7"/>
      <c r="N71" s="7"/>
      <c r="O71" s="7"/>
      <c r="P71" s="7"/>
      <c r="Q71" s="7">
        <f t="shared" si="4"/>
        <v>82.5</v>
      </c>
      <c r="R71" s="10">
        <f t="shared" si="5"/>
        <v>16.5</v>
      </c>
      <c r="S71" s="7"/>
    </row>
    <row r="72" spans="1:19" x14ac:dyDescent="0.25">
      <c r="A72" s="10" t="s">
        <v>473</v>
      </c>
      <c r="B72" s="7" t="s">
        <v>450</v>
      </c>
      <c r="C72" s="7"/>
      <c r="D72" s="7"/>
      <c r="E72" s="7"/>
      <c r="F72" s="7"/>
      <c r="G72" s="7"/>
      <c r="H72" s="7"/>
      <c r="I72" s="7"/>
      <c r="J72" s="7">
        <v>82.5</v>
      </c>
      <c r="K72" s="7"/>
      <c r="L72" s="7"/>
      <c r="M72" s="7"/>
      <c r="N72" s="7"/>
      <c r="O72" s="7"/>
      <c r="P72" s="7"/>
      <c r="Q72" s="7">
        <f t="shared" si="4"/>
        <v>82.5</v>
      </c>
      <c r="R72" s="10">
        <f t="shared" si="5"/>
        <v>16.5</v>
      </c>
      <c r="S72" s="7"/>
    </row>
    <row r="73" spans="1:19" x14ac:dyDescent="0.25">
      <c r="A73" s="10" t="s">
        <v>474</v>
      </c>
      <c r="B73" s="7" t="s">
        <v>475</v>
      </c>
      <c r="C73" s="7"/>
      <c r="D73" s="7"/>
      <c r="E73" s="7"/>
      <c r="F73" s="7"/>
      <c r="G73" s="7"/>
      <c r="H73" s="7"/>
      <c r="I73" s="7"/>
      <c r="J73" s="7">
        <v>82.5</v>
      </c>
      <c r="K73" s="7"/>
      <c r="L73" s="7"/>
      <c r="M73" s="7"/>
      <c r="N73" s="7"/>
      <c r="O73" s="7"/>
      <c r="P73" s="7"/>
      <c r="Q73" s="7">
        <f t="shared" si="4"/>
        <v>82.5</v>
      </c>
      <c r="R73" s="10">
        <f t="shared" si="5"/>
        <v>16.5</v>
      </c>
      <c r="S73" s="7"/>
    </row>
    <row r="74" spans="1:19" x14ac:dyDescent="0.25">
      <c r="A74" s="10" t="s">
        <v>358</v>
      </c>
      <c r="B74" s="7" t="s">
        <v>23</v>
      </c>
      <c r="C74" s="7"/>
      <c r="D74" s="7"/>
      <c r="E74" s="7"/>
      <c r="F74" s="7"/>
      <c r="G74" s="7"/>
      <c r="H74" s="7">
        <v>81.5</v>
      </c>
      <c r="I74" s="7"/>
      <c r="J74" s="7"/>
      <c r="K74" s="7"/>
      <c r="L74" s="7"/>
      <c r="M74" s="7"/>
      <c r="N74" s="7"/>
      <c r="O74" s="7"/>
      <c r="P74" s="7"/>
      <c r="Q74" s="7">
        <f t="shared" si="4"/>
        <v>81.5</v>
      </c>
      <c r="R74" s="10">
        <f t="shared" si="5"/>
        <v>16.3</v>
      </c>
      <c r="S74" s="7"/>
    </row>
    <row r="75" spans="1:19" x14ac:dyDescent="0.25">
      <c r="A75" s="10" t="s">
        <v>476</v>
      </c>
      <c r="B75" s="24" t="s">
        <v>255</v>
      </c>
      <c r="C75" s="7"/>
      <c r="D75" s="7"/>
      <c r="E75" s="7"/>
      <c r="F75" s="7"/>
      <c r="G75" s="7"/>
      <c r="H75" s="7"/>
      <c r="I75" s="7"/>
      <c r="J75" s="24">
        <v>80.75</v>
      </c>
      <c r="K75" s="24"/>
      <c r="L75" s="24"/>
      <c r="M75" s="7"/>
      <c r="N75" s="7"/>
      <c r="O75" s="7"/>
      <c r="P75" s="7"/>
      <c r="Q75" s="7">
        <f t="shared" si="4"/>
        <v>80.75</v>
      </c>
      <c r="R75" s="10">
        <f t="shared" si="5"/>
        <v>16.149999999999999</v>
      </c>
      <c r="S75" s="7"/>
    </row>
    <row r="76" spans="1:19" x14ac:dyDescent="0.25">
      <c r="A76" s="10" t="s">
        <v>276</v>
      </c>
      <c r="B76" s="10" t="s">
        <v>262</v>
      </c>
      <c r="C76" s="10"/>
      <c r="D76" s="10"/>
      <c r="E76" s="10"/>
      <c r="F76" s="10">
        <v>80.5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f t="shared" si="4"/>
        <v>80.5</v>
      </c>
      <c r="R76" s="10">
        <f t="shared" si="5"/>
        <v>16.100000000000001</v>
      </c>
      <c r="S76" s="10"/>
    </row>
    <row r="77" spans="1:19" x14ac:dyDescent="0.25">
      <c r="A77" s="10" t="s">
        <v>477</v>
      </c>
      <c r="B77" s="7" t="s">
        <v>466</v>
      </c>
      <c r="C77" s="7"/>
      <c r="D77" s="7"/>
      <c r="E77" s="7"/>
      <c r="F77" s="7"/>
      <c r="G77" s="7"/>
      <c r="H77" s="7"/>
      <c r="I77" s="7"/>
      <c r="J77" s="7">
        <v>80.5</v>
      </c>
      <c r="K77" s="7"/>
      <c r="L77" s="7"/>
      <c r="M77" s="7"/>
      <c r="N77" s="7"/>
      <c r="O77" s="7"/>
      <c r="P77" s="7"/>
      <c r="Q77" s="7">
        <f t="shared" si="4"/>
        <v>80.5</v>
      </c>
      <c r="R77" s="10">
        <f t="shared" si="5"/>
        <v>16.100000000000001</v>
      </c>
      <c r="S77" s="7"/>
    </row>
    <row r="78" spans="1:19" x14ac:dyDescent="0.25">
      <c r="A78" s="10" t="s">
        <v>359</v>
      </c>
      <c r="B78" s="7" t="s">
        <v>356</v>
      </c>
      <c r="C78" s="7"/>
      <c r="D78" s="7"/>
      <c r="E78" s="7"/>
      <c r="F78" s="7"/>
      <c r="G78" s="7"/>
      <c r="H78" s="7">
        <v>80</v>
      </c>
      <c r="I78" s="7"/>
      <c r="J78" s="7"/>
      <c r="K78" s="7"/>
      <c r="L78" s="7"/>
      <c r="M78" s="7"/>
      <c r="N78" s="7"/>
      <c r="O78" s="7"/>
      <c r="P78" s="7"/>
      <c r="Q78" s="7">
        <f t="shared" si="4"/>
        <v>80</v>
      </c>
      <c r="R78" s="10">
        <f t="shared" si="5"/>
        <v>16</v>
      </c>
      <c r="S78" s="7"/>
    </row>
    <row r="79" spans="1:19" x14ac:dyDescent="0.25">
      <c r="A79" s="10" t="s">
        <v>360</v>
      </c>
      <c r="B79" s="7" t="s">
        <v>111</v>
      </c>
      <c r="C79" s="7"/>
      <c r="D79" s="7"/>
      <c r="E79" s="7"/>
      <c r="F79" s="7"/>
      <c r="G79" s="7"/>
      <c r="H79" s="7">
        <v>78.75</v>
      </c>
      <c r="I79" s="7"/>
      <c r="J79" s="7"/>
      <c r="K79" s="7"/>
      <c r="L79" s="7"/>
      <c r="M79" s="7"/>
      <c r="N79" s="7"/>
      <c r="O79" s="7"/>
      <c r="P79" s="7"/>
      <c r="Q79" s="7">
        <f t="shared" si="4"/>
        <v>78.75</v>
      </c>
      <c r="R79" s="10">
        <f t="shared" si="5"/>
        <v>15.75</v>
      </c>
      <c r="S79" s="7"/>
    </row>
    <row r="80" spans="1:19" x14ac:dyDescent="0.25">
      <c r="A80" s="10" t="s">
        <v>118</v>
      </c>
      <c r="B80" s="10" t="s">
        <v>119</v>
      </c>
      <c r="C80" s="10"/>
      <c r="D80" s="10"/>
      <c r="E80" s="10">
        <v>50</v>
      </c>
      <c r="F80" s="10">
        <v>28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f t="shared" si="4"/>
        <v>78</v>
      </c>
      <c r="R80" s="10">
        <f t="shared" si="5"/>
        <v>15.6</v>
      </c>
      <c r="S80" s="10"/>
    </row>
    <row r="81" spans="1:19" x14ac:dyDescent="0.25">
      <c r="A81" s="10" t="s">
        <v>479</v>
      </c>
      <c r="B81" s="7" t="s">
        <v>478</v>
      </c>
      <c r="C81" s="7"/>
      <c r="D81" s="7"/>
      <c r="E81" s="7"/>
      <c r="F81" s="7"/>
      <c r="G81" s="7"/>
      <c r="H81" s="7"/>
      <c r="I81" s="7"/>
      <c r="J81" s="7">
        <v>78</v>
      </c>
      <c r="K81" s="7"/>
      <c r="L81" s="7"/>
      <c r="M81" s="7"/>
      <c r="N81" s="7"/>
      <c r="O81" s="7"/>
      <c r="P81" s="7"/>
      <c r="Q81" s="7">
        <f t="shared" si="4"/>
        <v>78</v>
      </c>
      <c r="R81" s="10">
        <f t="shared" si="5"/>
        <v>15.6</v>
      </c>
      <c r="S81" s="7"/>
    </row>
    <row r="82" spans="1:19" x14ac:dyDescent="0.25">
      <c r="A82" s="10" t="s">
        <v>480</v>
      </c>
      <c r="B82" s="7" t="s">
        <v>255</v>
      </c>
      <c r="C82" s="7"/>
      <c r="D82" s="7"/>
      <c r="E82" s="7"/>
      <c r="F82" s="7"/>
      <c r="G82" s="7"/>
      <c r="H82" s="7"/>
      <c r="I82" s="7"/>
      <c r="J82" s="7">
        <v>78</v>
      </c>
      <c r="K82" s="7"/>
      <c r="L82" s="7"/>
      <c r="M82" s="7"/>
      <c r="N82" s="7"/>
      <c r="O82" s="7"/>
      <c r="P82" s="7"/>
      <c r="Q82" s="7">
        <f t="shared" si="4"/>
        <v>78</v>
      </c>
      <c r="R82" s="10">
        <f t="shared" si="5"/>
        <v>15.6</v>
      </c>
      <c r="S82" s="7"/>
    </row>
    <row r="83" spans="1:19" x14ac:dyDescent="0.25">
      <c r="A83" s="10">
        <v>97</v>
      </c>
      <c r="B83" s="10" t="s">
        <v>257</v>
      </c>
      <c r="C83" s="10"/>
      <c r="D83" s="10"/>
      <c r="E83" s="10"/>
      <c r="F83" s="10">
        <v>77.5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>
        <f t="shared" si="4"/>
        <v>77.5</v>
      </c>
      <c r="R83" s="10">
        <f t="shared" si="5"/>
        <v>15.5</v>
      </c>
      <c r="S83" s="10"/>
    </row>
    <row r="84" spans="1:19" x14ac:dyDescent="0.25">
      <c r="A84" s="10" t="s">
        <v>481</v>
      </c>
      <c r="B84" s="7" t="s">
        <v>450</v>
      </c>
      <c r="C84" s="7"/>
      <c r="D84" s="7"/>
      <c r="E84" s="7"/>
      <c r="F84" s="7"/>
      <c r="G84" s="7"/>
      <c r="H84" s="7"/>
      <c r="I84" s="7"/>
      <c r="J84" s="7">
        <v>76.75</v>
      </c>
      <c r="K84" s="7"/>
      <c r="L84" s="7"/>
      <c r="M84" s="7"/>
      <c r="N84" s="7"/>
      <c r="O84" s="7"/>
      <c r="P84" s="7"/>
      <c r="Q84" s="7">
        <f t="shared" si="4"/>
        <v>76.75</v>
      </c>
      <c r="R84" s="10">
        <f t="shared" si="5"/>
        <v>15.35</v>
      </c>
      <c r="S84" s="7"/>
    </row>
    <row r="85" spans="1:19" x14ac:dyDescent="0.25">
      <c r="A85" s="10" t="s">
        <v>482</v>
      </c>
      <c r="B85" s="7" t="s">
        <v>466</v>
      </c>
      <c r="C85" s="7"/>
      <c r="D85" s="7"/>
      <c r="E85" s="7"/>
      <c r="F85" s="7"/>
      <c r="G85" s="7"/>
      <c r="H85" s="7"/>
      <c r="I85" s="7"/>
      <c r="J85" s="7">
        <v>75.5</v>
      </c>
      <c r="K85" s="7"/>
      <c r="L85" s="7"/>
      <c r="M85" s="7"/>
      <c r="N85" s="7"/>
      <c r="O85" s="7"/>
      <c r="P85" s="7"/>
      <c r="Q85" s="7">
        <f t="shared" si="4"/>
        <v>75.5</v>
      </c>
      <c r="R85" s="10">
        <f t="shared" si="5"/>
        <v>15.1</v>
      </c>
      <c r="S85" s="7"/>
    </row>
    <row r="86" spans="1:19" x14ac:dyDescent="0.25">
      <c r="A86" s="10" t="s">
        <v>277</v>
      </c>
      <c r="B86" s="10" t="s">
        <v>278</v>
      </c>
      <c r="C86" s="10"/>
      <c r="D86" s="10"/>
      <c r="E86" s="10"/>
      <c r="F86" s="10">
        <v>74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>
        <f t="shared" si="4"/>
        <v>74</v>
      </c>
      <c r="R86" s="10">
        <f t="shared" si="5"/>
        <v>14.8</v>
      </c>
      <c r="S86" s="10"/>
    </row>
    <row r="87" spans="1:19" x14ac:dyDescent="0.25">
      <c r="A87" s="10" t="s">
        <v>484</v>
      </c>
      <c r="B87" s="7" t="s">
        <v>255</v>
      </c>
      <c r="C87" s="7"/>
      <c r="D87" s="7"/>
      <c r="E87" s="7"/>
      <c r="F87" s="7"/>
      <c r="G87" s="7"/>
      <c r="H87" s="7"/>
      <c r="I87" s="7"/>
      <c r="J87" s="7">
        <v>74</v>
      </c>
      <c r="K87" s="7"/>
      <c r="L87" s="7"/>
      <c r="M87" s="7"/>
      <c r="N87" s="7"/>
      <c r="O87" s="7"/>
      <c r="P87" s="7"/>
      <c r="Q87" s="7">
        <f t="shared" si="4"/>
        <v>74</v>
      </c>
      <c r="R87" s="10">
        <f t="shared" si="5"/>
        <v>14.8</v>
      </c>
      <c r="S87" s="7"/>
    </row>
    <row r="88" spans="1:19" x14ac:dyDescent="0.25">
      <c r="A88" s="10" t="s">
        <v>121</v>
      </c>
      <c r="B88" s="10" t="s">
        <v>122</v>
      </c>
      <c r="C88" s="10"/>
      <c r="D88" s="10"/>
      <c r="E88" s="10">
        <v>0</v>
      </c>
      <c r="F88" s="10">
        <v>72.25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f t="shared" si="4"/>
        <v>72.25</v>
      </c>
      <c r="R88" s="10">
        <f t="shared" si="5"/>
        <v>14.45</v>
      </c>
      <c r="S88" s="10"/>
    </row>
    <row r="89" spans="1:19" x14ac:dyDescent="0.25">
      <c r="A89" s="10">
        <v>911</v>
      </c>
      <c r="B89" s="10" t="s">
        <v>96</v>
      </c>
      <c r="C89" s="10"/>
      <c r="D89" s="10"/>
      <c r="E89" s="10">
        <v>71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f t="shared" si="4"/>
        <v>71</v>
      </c>
      <c r="R89" s="10">
        <f t="shared" si="5"/>
        <v>14.2</v>
      </c>
      <c r="S89" s="10"/>
    </row>
    <row r="90" spans="1:19" x14ac:dyDescent="0.25">
      <c r="A90" s="10" t="s">
        <v>113</v>
      </c>
      <c r="B90" s="10" t="s">
        <v>63</v>
      </c>
      <c r="C90" s="10"/>
      <c r="D90" s="10"/>
      <c r="E90" s="10">
        <v>69.25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>
        <f t="shared" si="4"/>
        <v>69.25</v>
      </c>
      <c r="R90" s="10">
        <f t="shared" si="5"/>
        <v>13.85</v>
      </c>
      <c r="S90" s="10"/>
    </row>
    <row r="91" spans="1:19" x14ac:dyDescent="0.25">
      <c r="A91" s="10" t="s">
        <v>114</v>
      </c>
      <c r="B91" s="10" t="s">
        <v>103</v>
      </c>
      <c r="C91" s="10"/>
      <c r="D91" s="10"/>
      <c r="E91" s="10">
        <v>68.25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f t="shared" si="4"/>
        <v>68.25</v>
      </c>
      <c r="R91" s="10">
        <f t="shared" si="5"/>
        <v>13.65</v>
      </c>
      <c r="S91" s="10"/>
    </row>
    <row r="92" spans="1:19" x14ac:dyDescent="0.25">
      <c r="A92" s="10" t="s">
        <v>416</v>
      </c>
      <c r="B92" s="23" t="s">
        <v>72</v>
      </c>
      <c r="C92" s="7"/>
      <c r="D92" s="7"/>
      <c r="E92" s="7"/>
      <c r="F92" s="7"/>
      <c r="G92" s="7"/>
      <c r="H92" s="7"/>
      <c r="I92" s="7">
        <v>68.25</v>
      </c>
      <c r="J92" s="7"/>
      <c r="K92" s="7"/>
      <c r="L92" s="7"/>
      <c r="M92" s="7"/>
      <c r="N92" s="7"/>
      <c r="O92" s="7"/>
      <c r="P92" s="7"/>
      <c r="Q92" s="7">
        <f t="shared" si="4"/>
        <v>68.25</v>
      </c>
      <c r="R92" s="10">
        <f t="shared" si="5"/>
        <v>13.65</v>
      </c>
      <c r="S92" s="7"/>
    </row>
    <row r="93" spans="1:19" x14ac:dyDescent="0.25">
      <c r="A93" s="10" t="s">
        <v>120</v>
      </c>
      <c r="B93" s="10" t="s">
        <v>119</v>
      </c>
      <c r="C93" s="10"/>
      <c r="D93" s="10"/>
      <c r="E93" s="10">
        <v>40.5</v>
      </c>
      <c r="F93" s="10">
        <v>27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f t="shared" si="4"/>
        <v>67.5</v>
      </c>
      <c r="R93" s="10">
        <f t="shared" si="5"/>
        <v>13.5</v>
      </c>
      <c r="S93" s="10"/>
    </row>
    <row r="94" spans="1:19" x14ac:dyDescent="0.25">
      <c r="A94" s="10" t="s">
        <v>117</v>
      </c>
      <c r="B94" s="10" t="s">
        <v>103</v>
      </c>
      <c r="C94" s="10"/>
      <c r="D94" s="10"/>
      <c r="E94" s="10">
        <v>65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f t="shared" si="4"/>
        <v>65</v>
      </c>
      <c r="R94" s="10">
        <f t="shared" si="5"/>
        <v>13</v>
      </c>
      <c r="S94" s="10"/>
    </row>
    <row r="95" spans="1:19" x14ac:dyDescent="0.25">
      <c r="A95" s="10" t="s">
        <v>361</v>
      </c>
      <c r="B95" s="7" t="s">
        <v>111</v>
      </c>
      <c r="C95" s="7"/>
      <c r="D95" s="7"/>
      <c r="E95" s="7"/>
      <c r="F95" s="7"/>
      <c r="G95" s="7"/>
      <c r="H95" s="7">
        <v>62.5</v>
      </c>
      <c r="I95" s="7"/>
      <c r="J95" s="7"/>
      <c r="K95" s="7"/>
      <c r="L95" s="7"/>
      <c r="M95" s="7"/>
      <c r="N95" s="7"/>
      <c r="O95" s="7"/>
      <c r="P95" s="7"/>
      <c r="Q95" s="7">
        <f t="shared" si="4"/>
        <v>62.5</v>
      </c>
      <c r="R95" s="10">
        <f t="shared" si="5"/>
        <v>12.5</v>
      </c>
      <c r="S95" s="7"/>
    </row>
    <row r="96" spans="1:19" x14ac:dyDescent="0.25">
      <c r="A96" s="10" t="s">
        <v>125</v>
      </c>
      <c r="B96" s="10" t="s">
        <v>126</v>
      </c>
      <c r="C96" s="10"/>
      <c r="D96" s="10"/>
      <c r="E96" s="10" t="s">
        <v>53</v>
      </c>
      <c r="F96" s="10">
        <v>45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>
        <f t="shared" si="4"/>
        <v>45</v>
      </c>
      <c r="R96" s="10">
        <f t="shared" si="5"/>
        <v>9</v>
      </c>
      <c r="S96" s="10"/>
    </row>
    <row r="97" spans="1:19" x14ac:dyDescent="0.25">
      <c r="A97" s="10" t="s">
        <v>281</v>
      </c>
      <c r="B97" s="10" t="s">
        <v>85</v>
      </c>
      <c r="C97" s="10"/>
      <c r="D97" s="10"/>
      <c r="E97" s="10"/>
      <c r="F97" s="10">
        <v>44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>
        <f t="shared" si="4"/>
        <v>44</v>
      </c>
      <c r="R97" s="10">
        <f t="shared" si="5"/>
        <v>8.8000000000000007</v>
      </c>
      <c r="S97" s="10"/>
    </row>
    <row r="98" spans="1:19" x14ac:dyDescent="0.25">
      <c r="A98" s="10" t="s">
        <v>362</v>
      </c>
      <c r="B98" s="7" t="s">
        <v>286</v>
      </c>
      <c r="C98" s="7"/>
      <c r="D98" s="7"/>
      <c r="E98" s="7"/>
      <c r="F98" s="7"/>
      <c r="G98" s="7"/>
      <c r="H98" s="7" t="s">
        <v>53</v>
      </c>
      <c r="I98" s="7"/>
      <c r="J98" s="7"/>
      <c r="K98" s="7"/>
      <c r="L98" s="7"/>
      <c r="M98" s="7"/>
      <c r="N98" s="7"/>
      <c r="O98" s="7"/>
      <c r="P98" s="7"/>
      <c r="Q98" s="7">
        <f t="shared" si="4"/>
        <v>0</v>
      </c>
      <c r="R98" s="10">
        <f t="shared" si="5"/>
        <v>0</v>
      </c>
      <c r="S98" s="7"/>
    </row>
    <row r="99" spans="1:19" x14ac:dyDescent="0.25">
      <c r="A99" s="10" t="s">
        <v>487</v>
      </c>
      <c r="B99" s="7" t="s">
        <v>447</v>
      </c>
      <c r="C99" s="7"/>
      <c r="D99" s="7"/>
      <c r="E99" s="7"/>
      <c r="F99" s="7"/>
      <c r="G99" s="7"/>
      <c r="H99" s="7"/>
      <c r="I99" s="7"/>
      <c r="J99" s="7" t="s">
        <v>53</v>
      </c>
      <c r="K99" s="7"/>
      <c r="L99" s="7"/>
      <c r="M99" s="7"/>
      <c r="N99" s="7"/>
      <c r="O99" s="7"/>
      <c r="P99" s="7"/>
      <c r="Q99" s="7">
        <f t="shared" ref="Q99" si="6">SUM(C99:P99)</f>
        <v>0</v>
      </c>
      <c r="R99" s="10">
        <f t="shared" si="5"/>
        <v>0</v>
      </c>
      <c r="S99" s="7"/>
    </row>
    <row r="100" spans="1:19" x14ac:dyDescent="0.25">
      <c r="A100" s="1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5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x14ac:dyDescent="0.25">
      <c r="A102" s="1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</sheetData>
  <sortState xmlns:xlrd2="http://schemas.microsoft.com/office/spreadsheetml/2017/richdata2" ref="A3:S101">
    <sortCondition descending="1" ref="Q3:Q101"/>
  </sortState>
  <pageMargins left="0.7" right="0.7" top="0.75" bottom="0.75" header="0.3" footer="0.3"/>
  <pageSetup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73"/>
  <sheetViews>
    <sheetView workbookViewId="0">
      <selection activeCell="T13" sqref="T13"/>
    </sheetView>
  </sheetViews>
  <sheetFormatPr defaultRowHeight="15" x14ac:dyDescent="0.25"/>
  <cols>
    <col min="1" max="1" width="32.42578125" bestFit="1" customWidth="1"/>
    <col min="2" max="2" width="41.5703125" bestFit="1" customWidth="1"/>
    <col min="3" max="4" width="5.7109375" customWidth="1"/>
    <col min="5" max="5" width="5.85546875" customWidth="1"/>
    <col min="6" max="6" width="6" customWidth="1"/>
    <col min="7" max="7" width="5" customWidth="1"/>
    <col min="8" max="8" width="8.140625" style="5" bestFit="1" customWidth="1"/>
    <col min="9" max="10" width="6" bestFit="1" customWidth="1"/>
    <col min="11" max="11" width="6.85546875" customWidth="1"/>
    <col min="12" max="12" width="6.140625" customWidth="1"/>
    <col min="14" max="14" width="8" customWidth="1"/>
    <col min="15" max="15" width="7" bestFit="1" customWidth="1"/>
    <col min="16" max="16" width="9.42578125" bestFit="1" customWidth="1"/>
    <col min="17" max="17" width="12" bestFit="1" customWidth="1"/>
  </cols>
  <sheetData>
    <row r="1" spans="1:17" ht="23.25" x14ac:dyDescent="0.35">
      <c r="A1" s="3" t="s">
        <v>127</v>
      </c>
    </row>
    <row r="2" spans="1:17" s="1" customFormat="1" x14ac:dyDescent="0.25">
      <c r="A2" s="8" t="s">
        <v>1</v>
      </c>
      <c r="B2" s="8" t="s">
        <v>2</v>
      </c>
      <c r="C2" s="8" t="s">
        <v>180</v>
      </c>
      <c r="D2" s="8" t="s">
        <v>179</v>
      </c>
      <c r="E2" s="8" t="s">
        <v>3</v>
      </c>
      <c r="F2" s="8" t="s">
        <v>128</v>
      </c>
      <c r="G2" s="8" t="s">
        <v>284</v>
      </c>
      <c r="H2" s="8" t="s">
        <v>283</v>
      </c>
      <c r="I2" s="8" t="s">
        <v>401</v>
      </c>
      <c r="J2" s="8" t="s">
        <v>6</v>
      </c>
      <c r="K2" s="8" t="s">
        <v>586</v>
      </c>
      <c r="L2" s="8" t="s">
        <v>588</v>
      </c>
      <c r="M2" s="8" t="s">
        <v>631</v>
      </c>
      <c r="N2" s="8" t="s">
        <v>9</v>
      </c>
      <c r="O2" s="8" t="s">
        <v>282</v>
      </c>
      <c r="P2" s="8" t="s">
        <v>558</v>
      </c>
      <c r="Q2" s="8" t="s">
        <v>4</v>
      </c>
    </row>
    <row r="3" spans="1:17" x14ac:dyDescent="0.25">
      <c r="A3" s="10" t="s">
        <v>181</v>
      </c>
      <c r="B3" s="10" t="s">
        <v>23</v>
      </c>
      <c r="C3" s="10">
        <v>89.25</v>
      </c>
      <c r="D3" s="10">
        <v>88.75</v>
      </c>
      <c r="E3" s="10"/>
      <c r="F3" s="10"/>
      <c r="G3" s="10">
        <v>89</v>
      </c>
      <c r="H3" s="10"/>
      <c r="I3" s="10">
        <v>88.75</v>
      </c>
      <c r="J3" s="10" t="s">
        <v>587</v>
      </c>
      <c r="K3" s="10" t="s">
        <v>587</v>
      </c>
      <c r="L3" s="10"/>
      <c r="M3" s="10">
        <v>91.75</v>
      </c>
      <c r="N3" s="10">
        <v>90.5</v>
      </c>
      <c r="O3" s="10">
        <f t="shared" ref="O3:O16" si="0">SUM(C3:N3)</f>
        <v>538</v>
      </c>
      <c r="P3" s="10">
        <f>SUM(C3:N3)/5</f>
        <v>107.6</v>
      </c>
      <c r="Q3" s="14">
        <v>6149</v>
      </c>
    </row>
    <row r="4" spans="1:17" x14ac:dyDescent="0.25">
      <c r="A4" s="10" t="s">
        <v>131</v>
      </c>
      <c r="B4" s="10" t="s">
        <v>130</v>
      </c>
      <c r="C4" s="10"/>
      <c r="D4" s="10"/>
      <c r="E4" s="10">
        <v>88.75</v>
      </c>
      <c r="F4" s="10"/>
      <c r="G4" s="10"/>
      <c r="H4" s="10">
        <v>90.5</v>
      </c>
      <c r="I4" s="10">
        <v>89.5</v>
      </c>
      <c r="J4" s="10" t="s">
        <v>587</v>
      </c>
      <c r="K4" s="10"/>
      <c r="L4" s="10">
        <v>90.67</v>
      </c>
      <c r="M4" s="10">
        <v>88.75</v>
      </c>
      <c r="N4" s="10">
        <v>89.75</v>
      </c>
      <c r="O4" s="10">
        <f t="shared" si="0"/>
        <v>537.92000000000007</v>
      </c>
      <c r="P4" s="10">
        <f t="shared" ref="P4:P35" si="1">SUM(D4:N4)/5</f>
        <v>107.58400000000002</v>
      </c>
      <c r="Q4" s="13">
        <v>8500.43</v>
      </c>
    </row>
    <row r="5" spans="1:17" x14ac:dyDescent="0.25">
      <c r="A5" s="10" t="s">
        <v>129</v>
      </c>
      <c r="B5" s="10" t="s">
        <v>130</v>
      </c>
      <c r="C5" s="10"/>
      <c r="D5" s="10"/>
      <c r="E5" s="10">
        <v>90.25</v>
      </c>
      <c r="F5" s="10"/>
      <c r="G5" s="10"/>
      <c r="H5" s="10">
        <v>87.5</v>
      </c>
      <c r="I5" s="10">
        <v>88.75</v>
      </c>
      <c r="J5" s="10" t="s">
        <v>587</v>
      </c>
      <c r="K5" s="10"/>
      <c r="L5" s="10">
        <v>88.33</v>
      </c>
      <c r="M5" s="10">
        <v>87.25</v>
      </c>
      <c r="N5" s="10">
        <v>88.25</v>
      </c>
      <c r="O5" s="10">
        <f t="shared" si="0"/>
        <v>530.32999999999993</v>
      </c>
      <c r="P5" s="10">
        <f t="shared" si="1"/>
        <v>106.06599999999999</v>
      </c>
      <c r="Q5" s="13">
        <v>4062.41</v>
      </c>
    </row>
    <row r="6" spans="1:17" x14ac:dyDescent="0.25">
      <c r="A6" s="10" t="s">
        <v>148</v>
      </c>
      <c r="B6" s="10" t="s">
        <v>95</v>
      </c>
      <c r="C6" s="10"/>
      <c r="D6" s="10"/>
      <c r="E6" s="10" t="s">
        <v>589</v>
      </c>
      <c r="F6" s="10">
        <v>88.67</v>
      </c>
      <c r="G6" s="10"/>
      <c r="H6" s="10">
        <v>88.25</v>
      </c>
      <c r="I6" s="10">
        <v>87.75</v>
      </c>
      <c r="J6" s="10">
        <v>84.5</v>
      </c>
      <c r="K6" s="10"/>
      <c r="L6" s="10">
        <v>90</v>
      </c>
      <c r="M6" s="10"/>
      <c r="N6" s="10">
        <v>85.5</v>
      </c>
      <c r="O6" s="10">
        <f t="shared" si="0"/>
        <v>524.67000000000007</v>
      </c>
      <c r="P6" s="10">
        <f t="shared" si="1"/>
        <v>104.93400000000001</v>
      </c>
      <c r="Q6" s="13">
        <v>1102.73</v>
      </c>
    </row>
    <row r="7" spans="1:17" x14ac:dyDescent="0.25">
      <c r="A7" s="10" t="s">
        <v>150</v>
      </c>
      <c r="B7" s="10" t="s">
        <v>88</v>
      </c>
      <c r="C7" s="10"/>
      <c r="D7" s="10">
        <v>88.5</v>
      </c>
      <c r="E7" s="10">
        <v>83.25</v>
      </c>
      <c r="F7" s="10"/>
      <c r="G7" s="10"/>
      <c r="H7" s="10">
        <v>87</v>
      </c>
      <c r="I7" s="10">
        <v>82.25</v>
      </c>
      <c r="J7" s="10">
        <v>88.5</v>
      </c>
      <c r="K7" s="10"/>
      <c r="L7" s="10"/>
      <c r="M7" s="10"/>
      <c r="N7" s="10">
        <v>87</v>
      </c>
      <c r="O7" s="10">
        <f t="shared" si="0"/>
        <v>516.5</v>
      </c>
      <c r="P7" s="10">
        <f t="shared" si="1"/>
        <v>103.3</v>
      </c>
      <c r="Q7" s="13">
        <v>1526.98</v>
      </c>
    </row>
    <row r="8" spans="1:17" x14ac:dyDescent="0.25">
      <c r="A8" s="10" t="s">
        <v>142</v>
      </c>
      <c r="B8" s="10" t="s">
        <v>80</v>
      </c>
      <c r="C8" s="10"/>
      <c r="D8" s="10"/>
      <c r="E8" s="10">
        <v>85</v>
      </c>
      <c r="F8" s="10"/>
      <c r="G8" s="10"/>
      <c r="H8" s="10">
        <v>82.5</v>
      </c>
      <c r="I8" s="10">
        <v>80.75</v>
      </c>
      <c r="J8" s="10">
        <v>84.5</v>
      </c>
      <c r="K8" s="10">
        <v>83.67</v>
      </c>
      <c r="L8" s="10" t="s">
        <v>589</v>
      </c>
      <c r="M8" s="10"/>
      <c r="N8" s="10"/>
      <c r="O8" s="10">
        <f t="shared" si="0"/>
        <v>416.42</v>
      </c>
      <c r="P8" s="10">
        <f t="shared" si="1"/>
        <v>83.284000000000006</v>
      </c>
      <c r="Q8" s="10"/>
    </row>
    <row r="9" spans="1:17" x14ac:dyDescent="0.25">
      <c r="A9" s="7" t="s">
        <v>363</v>
      </c>
      <c r="B9" s="7" t="s">
        <v>288</v>
      </c>
      <c r="C9" s="7"/>
      <c r="D9" s="7"/>
      <c r="E9" s="7"/>
      <c r="F9" s="7"/>
      <c r="G9" s="7"/>
      <c r="H9" s="10">
        <v>89</v>
      </c>
      <c r="I9" s="7">
        <v>89.5</v>
      </c>
      <c r="J9" s="7">
        <v>86.75</v>
      </c>
      <c r="K9" s="7"/>
      <c r="L9" s="7"/>
      <c r="M9" s="7"/>
      <c r="N9" s="7">
        <v>88</v>
      </c>
      <c r="O9" s="10">
        <f t="shared" si="0"/>
        <v>353.25</v>
      </c>
      <c r="P9" s="10">
        <f t="shared" si="1"/>
        <v>70.650000000000006</v>
      </c>
      <c r="Q9" s="11">
        <v>3249.68</v>
      </c>
    </row>
    <row r="10" spans="1:17" x14ac:dyDescent="0.25">
      <c r="A10" s="10" t="s">
        <v>134</v>
      </c>
      <c r="B10" s="10" t="s">
        <v>135</v>
      </c>
      <c r="C10" s="10"/>
      <c r="D10" s="10"/>
      <c r="E10" s="10">
        <v>86.75</v>
      </c>
      <c r="F10" s="10"/>
      <c r="G10" s="10"/>
      <c r="H10" s="10">
        <v>87.5</v>
      </c>
      <c r="I10" s="10"/>
      <c r="J10" s="10">
        <v>88</v>
      </c>
      <c r="K10" s="10"/>
      <c r="L10" s="10"/>
      <c r="M10" s="10"/>
      <c r="N10" s="10">
        <v>88</v>
      </c>
      <c r="O10" s="10">
        <f t="shared" si="0"/>
        <v>350.25</v>
      </c>
      <c r="P10" s="10">
        <f t="shared" si="1"/>
        <v>70.05</v>
      </c>
      <c r="Q10" s="13">
        <v>769.74</v>
      </c>
    </row>
    <row r="11" spans="1:17" x14ac:dyDescent="0.25">
      <c r="A11" s="7" t="s">
        <v>366</v>
      </c>
      <c r="B11" s="7" t="s">
        <v>347</v>
      </c>
      <c r="C11" s="7"/>
      <c r="D11" s="7"/>
      <c r="E11" s="7"/>
      <c r="F11" s="7"/>
      <c r="G11" s="7"/>
      <c r="H11" s="10">
        <v>87.25</v>
      </c>
      <c r="I11" s="7">
        <v>87.25</v>
      </c>
      <c r="J11" s="7">
        <v>86.75</v>
      </c>
      <c r="K11" s="7"/>
      <c r="L11" s="7"/>
      <c r="M11" s="7"/>
      <c r="N11" s="7">
        <v>88.25</v>
      </c>
      <c r="O11" s="10">
        <f t="shared" si="0"/>
        <v>349.5</v>
      </c>
      <c r="P11" s="10">
        <f t="shared" si="1"/>
        <v>69.900000000000006</v>
      </c>
      <c r="Q11" s="11">
        <v>744.48</v>
      </c>
    </row>
    <row r="12" spans="1:17" x14ac:dyDescent="0.25">
      <c r="A12" s="10" t="s">
        <v>137</v>
      </c>
      <c r="B12" s="10" t="s">
        <v>135</v>
      </c>
      <c r="C12" s="10"/>
      <c r="D12" s="10"/>
      <c r="E12" s="10">
        <v>86.5</v>
      </c>
      <c r="F12" s="10"/>
      <c r="G12" s="10"/>
      <c r="H12" s="10">
        <v>87.5</v>
      </c>
      <c r="I12" s="10"/>
      <c r="J12" s="10">
        <v>86.25</v>
      </c>
      <c r="K12" s="10"/>
      <c r="L12" s="10"/>
      <c r="M12" s="10"/>
      <c r="N12" s="10">
        <v>85.5</v>
      </c>
      <c r="O12" s="10">
        <f t="shared" si="0"/>
        <v>345.75</v>
      </c>
      <c r="P12" s="10">
        <f t="shared" si="1"/>
        <v>69.150000000000006</v>
      </c>
      <c r="Q12" s="13">
        <v>919.43</v>
      </c>
    </row>
    <row r="13" spans="1:17" x14ac:dyDescent="0.25">
      <c r="A13" s="7" t="s">
        <v>367</v>
      </c>
      <c r="B13" s="7" t="s">
        <v>107</v>
      </c>
      <c r="C13" s="7"/>
      <c r="D13" s="7"/>
      <c r="E13" s="7"/>
      <c r="F13" s="7"/>
      <c r="G13" s="7"/>
      <c r="H13" s="10">
        <v>87</v>
      </c>
      <c r="I13" s="7">
        <v>84</v>
      </c>
      <c r="J13" s="7">
        <v>85.75</v>
      </c>
      <c r="K13" s="7"/>
      <c r="L13" s="7"/>
      <c r="M13" s="7"/>
      <c r="N13" s="7">
        <v>87</v>
      </c>
      <c r="O13" s="10">
        <f t="shared" si="0"/>
        <v>343.75</v>
      </c>
      <c r="P13" s="10">
        <f t="shared" si="1"/>
        <v>68.75</v>
      </c>
      <c r="Q13" s="7"/>
    </row>
    <row r="14" spans="1:17" x14ac:dyDescent="0.25">
      <c r="A14" s="10" t="s">
        <v>133</v>
      </c>
      <c r="B14" s="10" t="s">
        <v>40</v>
      </c>
      <c r="C14" s="10"/>
      <c r="D14" s="10"/>
      <c r="E14" s="10">
        <v>87</v>
      </c>
      <c r="F14" s="10"/>
      <c r="G14" s="10"/>
      <c r="H14" s="10">
        <v>86</v>
      </c>
      <c r="I14" s="10"/>
      <c r="J14" s="10">
        <v>79.25</v>
      </c>
      <c r="K14" s="10"/>
      <c r="L14" s="10"/>
      <c r="M14" s="10"/>
      <c r="N14" s="10">
        <v>85</v>
      </c>
      <c r="O14" s="10">
        <f t="shared" si="0"/>
        <v>337.25</v>
      </c>
      <c r="P14" s="10">
        <f t="shared" si="1"/>
        <v>67.45</v>
      </c>
      <c r="Q14" s="13">
        <v>908.22</v>
      </c>
    </row>
    <row r="15" spans="1:17" x14ac:dyDescent="0.25">
      <c r="A15" s="10">
        <v>83</v>
      </c>
      <c r="B15" s="10" t="s">
        <v>80</v>
      </c>
      <c r="C15" s="10"/>
      <c r="D15" s="10"/>
      <c r="E15" s="10">
        <v>86</v>
      </c>
      <c r="F15" s="10"/>
      <c r="G15" s="10"/>
      <c r="H15" s="10">
        <v>86</v>
      </c>
      <c r="I15" s="10"/>
      <c r="J15" s="10">
        <v>82.5</v>
      </c>
      <c r="K15" s="10">
        <v>80.75</v>
      </c>
      <c r="L15" s="10"/>
      <c r="M15" s="10"/>
      <c r="N15" s="10"/>
      <c r="O15" s="10">
        <f t="shared" si="0"/>
        <v>335.25</v>
      </c>
      <c r="P15" s="10">
        <f t="shared" si="1"/>
        <v>67.05</v>
      </c>
      <c r="Q15" s="10"/>
    </row>
    <row r="16" spans="1:17" x14ac:dyDescent="0.25">
      <c r="A16" s="10" t="s">
        <v>136</v>
      </c>
      <c r="B16" s="10" t="s">
        <v>40</v>
      </c>
      <c r="C16" s="10"/>
      <c r="D16" s="10"/>
      <c r="E16" s="10">
        <v>86.5</v>
      </c>
      <c r="F16" s="10"/>
      <c r="G16" s="10"/>
      <c r="H16" s="10">
        <v>85.25</v>
      </c>
      <c r="I16" s="10">
        <v>88</v>
      </c>
      <c r="J16" s="10"/>
      <c r="K16" s="10"/>
      <c r="L16" s="10"/>
      <c r="M16" s="10"/>
      <c r="N16" s="10"/>
      <c r="O16" s="10">
        <f t="shared" si="0"/>
        <v>259.75</v>
      </c>
      <c r="P16" s="10">
        <f t="shared" si="1"/>
        <v>51.95</v>
      </c>
      <c r="Q16" s="13">
        <v>269.10000000000002</v>
      </c>
    </row>
    <row r="17" spans="1:17" x14ac:dyDescent="0.25">
      <c r="A17" s="7" t="s">
        <v>446</v>
      </c>
      <c r="B17" s="7" t="s">
        <v>447</v>
      </c>
      <c r="C17" s="7"/>
      <c r="D17" s="7"/>
      <c r="E17" s="7"/>
      <c r="F17" s="7"/>
      <c r="G17" s="7"/>
      <c r="H17" s="10"/>
      <c r="I17" s="7"/>
      <c r="J17" s="7">
        <v>90.75</v>
      </c>
      <c r="K17" s="7">
        <v>88</v>
      </c>
      <c r="L17" s="7"/>
      <c r="M17" s="7">
        <v>79</v>
      </c>
      <c r="N17" s="7"/>
      <c r="O17" s="7">
        <f>SUM(I17:N17)</f>
        <v>257.75</v>
      </c>
      <c r="P17" s="10">
        <f t="shared" si="1"/>
        <v>51.55</v>
      </c>
      <c r="Q17" s="11">
        <v>3320.8</v>
      </c>
    </row>
    <row r="18" spans="1:17" x14ac:dyDescent="0.25">
      <c r="A18" s="10" t="s">
        <v>132</v>
      </c>
      <c r="B18" s="10" t="s">
        <v>98</v>
      </c>
      <c r="C18" s="10"/>
      <c r="D18" s="10"/>
      <c r="E18" s="10">
        <v>87</v>
      </c>
      <c r="F18" s="10"/>
      <c r="G18" s="10"/>
      <c r="H18" s="10"/>
      <c r="I18" s="10"/>
      <c r="J18" s="10">
        <v>80.25</v>
      </c>
      <c r="K18" s="10"/>
      <c r="L18" s="10"/>
      <c r="M18" s="10"/>
      <c r="N18" s="10">
        <v>78.25</v>
      </c>
      <c r="O18" s="10">
        <f>SUM(C18:N18)</f>
        <v>245.5</v>
      </c>
      <c r="P18" s="10">
        <f t="shared" si="1"/>
        <v>49.1</v>
      </c>
      <c r="Q18" s="13">
        <v>908.22</v>
      </c>
    </row>
    <row r="19" spans="1:17" x14ac:dyDescent="0.25">
      <c r="A19" s="7" t="s">
        <v>633</v>
      </c>
      <c r="B19" s="7" t="s">
        <v>451</v>
      </c>
      <c r="C19" s="7"/>
      <c r="D19" s="7"/>
      <c r="E19" s="7"/>
      <c r="F19" s="7"/>
      <c r="G19" s="7"/>
      <c r="H19" s="10"/>
      <c r="I19" s="7"/>
      <c r="J19" s="7">
        <v>88</v>
      </c>
      <c r="K19" s="7"/>
      <c r="L19" s="7"/>
      <c r="M19" s="7"/>
      <c r="N19" s="7">
        <v>88.5</v>
      </c>
      <c r="O19" s="7">
        <f>SUM(I19:N19)</f>
        <v>176.5</v>
      </c>
      <c r="P19" s="10">
        <f t="shared" si="1"/>
        <v>35.299999999999997</v>
      </c>
      <c r="Q19" s="11">
        <v>2473.9299999999998</v>
      </c>
    </row>
    <row r="20" spans="1:17" x14ac:dyDescent="0.25">
      <c r="A20" s="7" t="s">
        <v>455</v>
      </c>
      <c r="B20" s="7" t="s">
        <v>456</v>
      </c>
      <c r="C20" s="7"/>
      <c r="D20" s="7"/>
      <c r="E20" s="7"/>
      <c r="F20" s="7"/>
      <c r="G20" s="7"/>
      <c r="H20" s="10"/>
      <c r="I20" s="7"/>
      <c r="J20" s="7">
        <v>87</v>
      </c>
      <c r="K20" s="7"/>
      <c r="L20" s="7"/>
      <c r="M20" s="7"/>
      <c r="N20" s="7">
        <v>88</v>
      </c>
      <c r="O20" s="7">
        <f>SUM(I20:N20)</f>
        <v>175</v>
      </c>
      <c r="P20" s="10">
        <f t="shared" si="1"/>
        <v>35</v>
      </c>
      <c r="Q20" s="7"/>
    </row>
    <row r="21" spans="1:17" x14ac:dyDescent="0.25">
      <c r="A21" s="7" t="s">
        <v>452</v>
      </c>
      <c r="B21" s="7" t="s">
        <v>451</v>
      </c>
      <c r="C21" s="7"/>
      <c r="D21" s="7"/>
      <c r="E21" s="7"/>
      <c r="F21" s="7"/>
      <c r="G21" s="7"/>
      <c r="H21" s="10"/>
      <c r="I21" s="7"/>
      <c r="J21" s="7">
        <v>87.5</v>
      </c>
      <c r="K21" s="7"/>
      <c r="L21" s="7"/>
      <c r="M21" s="7"/>
      <c r="N21" s="7">
        <v>87</v>
      </c>
      <c r="O21" s="7">
        <f>SUM(I21:N21)</f>
        <v>174.5</v>
      </c>
      <c r="P21" s="10">
        <f t="shared" si="1"/>
        <v>34.9</v>
      </c>
      <c r="Q21" s="7"/>
    </row>
    <row r="22" spans="1:17" x14ac:dyDescent="0.25">
      <c r="A22" s="7" t="s">
        <v>368</v>
      </c>
      <c r="B22" s="10" t="s">
        <v>130</v>
      </c>
      <c r="C22" s="7"/>
      <c r="D22" s="7"/>
      <c r="E22" s="7"/>
      <c r="F22" s="7"/>
      <c r="G22" s="7"/>
      <c r="H22" s="10">
        <v>86.5</v>
      </c>
      <c r="I22" s="7"/>
      <c r="J22" s="7">
        <v>87</v>
      </c>
      <c r="K22" s="7"/>
      <c r="L22" s="7"/>
      <c r="M22" s="7"/>
      <c r="N22" s="7"/>
      <c r="O22" s="10">
        <f>SUM(C22:N22)</f>
        <v>173.5</v>
      </c>
      <c r="P22" s="10">
        <f t="shared" si="1"/>
        <v>34.700000000000003</v>
      </c>
      <c r="Q22" s="7"/>
    </row>
    <row r="23" spans="1:17" x14ac:dyDescent="0.25">
      <c r="A23" s="10" t="s">
        <v>140</v>
      </c>
      <c r="B23" s="10" t="s">
        <v>130</v>
      </c>
      <c r="C23" s="10"/>
      <c r="D23" s="10"/>
      <c r="E23" s="10">
        <v>85.75</v>
      </c>
      <c r="F23" s="10"/>
      <c r="G23" s="10"/>
      <c r="H23" s="10"/>
      <c r="I23" s="10"/>
      <c r="J23" s="10">
        <v>86.75</v>
      </c>
      <c r="K23" s="10"/>
      <c r="L23" s="10"/>
      <c r="M23" s="10"/>
      <c r="N23" s="10"/>
      <c r="O23" s="10">
        <f>SUM(C23:N23)</f>
        <v>172.5</v>
      </c>
      <c r="P23" s="10">
        <f t="shared" si="1"/>
        <v>34.5</v>
      </c>
      <c r="Q23" s="10"/>
    </row>
    <row r="24" spans="1:17" x14ac:dyDescent="0.25">
      <c r="A24" s="7" t="s">
        <v>371</v>
      </c>
      <c r="B24" s="7" t="s">
        <v>288</v>
      </c>
      <c r="C24" s="7"/>
      <c r="D24" s="7"/>
      <c r="E24" s="7"/>
      <c r="F24" s="7"/>
      <c r="G24" s="7"/>
      <c r="H24" s="10">
        <v>85.75</v>
      </c>
      <c r="I24" s="7"/>
      <c r="J24" s="7">
        <v>86.5</v>
      </c>
      <c r="K24" s="7"/>
      <c r="L24" s="7"/>
      <c r="M24" s="7"/>
      <c r="N24" s="7"/>
      <c r="O24" s="10">
        <f>SUM(C24:N24)</f>
        <v>172.25</v>
      </c>
      <c r="P24" s="10">
        <f t="shared" si="1"/>
        <v>34.450000000000003</v>
      </c>
      <c r="Q24" s="7"/>
    </row>
    <row r="25" spans="1:17" x14ac:dyDescent="0.25">
      <c r="A25" s="24" t="s">
        <v>408</v>
      </c>
      <c r="B25" s="24" t="s">
        <v>409</v>
      </c>
      <c r="C25" s="7"/>
      <c r="D25" s="7"/>
      <c r="E25" s="7"/>
      <c r="F25" s="7"/>
      <c r="G25" s="7"/>
      <c r="H25" s="10"/>
      <c r="I25" s="24">
        <v>83.25</v>
      </c>
      <c r="J25" s="7">
        <v>88.5</v>
      </c>
      <c r="K25" s="7"/>
      <c r="L25" s="7"/>
      <c r="M25" s="7"/>
      <c r="N25" s="7"/>
      <c r="O25" s="7">
        <f>SUM(I25:N25)</f>
        <v>171.75</v>
      </c>
      <c r="P25" s="10">
        <f t="shared" si="1"/>
        <v>34.35</v>
      </c>
      <c r="Q25" s="11">
        <v>1526.98</v>
      </c>
    </row>
    <row r="26" spans="1:17" x14ac:dyDescent="0.25">
      <c r="A26" s="10" t="s">
        <v>138</v>
      </c>
      <c r="B26" s="10" t="s">
        <v>10</v>
      </c>
      <c r="C26" s="10"/>
      <c r="D26" s="10"/>
      <c r="E26" s="10">
        <v>86</v>
      </c>
      <c r="F26" s="10"/>
      <c r="G26" s="10"/>
      <c r="H26" s="10">
        <v>84.75</v>
      </c>
      <c r="I26" s="10"/>
      <c r="J26" s="10"/>
      <c r="K26" s="10"/>
      <c r="L26" s="10"/>
      <c r="M26" s="10"/>
      <c r="N26" s="10"/>
      <c r="O26" s="10">
        <f>SUM(C26:N26)</f>
        <v>170.75</v>
      </c>
      <c r="P26" s="10">
        <f t="shared" si="1"/>
        <v>34.15</v>
      </c>
      <c r="Q26" s="10"/>
    </row>
    <row r="27" spans="1:17" x14ac:dyDescent="0.25">
      <c r="A27" s="7" t="s">
        <v>460</v>
      </c>
      <c r="B27" s="7" t="s">
        <v>233</v>
      </c>
      <c r="C27" s="7"/>
      <c r="D27" s="7"/>
      <c r="E27" s="7"/>
      <c r="F27" s="7"/>
      <c r="G27" s="7"/>
      <c r="H27" s="10"/>
      <c r="I27" s="7"/>
      <c r="J27" s="7">
        <v>84</v>
      </c>
      <c r="K27" s="7"/>
      <c r="L27" s="7"/>
      <c r="M27" s="7"/>
      <c r="N27" s="7">
        <v>78.25</v>
      </c>
      <c r="O27" s="7">
        <f>SUM(I27:N27)</f>
        <v>162.25</v>
      </c>
      <c r="P27" s="10">
        <f t="shared" si="1"/>
        <v>32.450000000000003</v>
      </c>
      <c r="Q27" s="7"/>
    </row>
    <row r="28" spans="1:17" x14ac:dyDescent="0.25">
      <c r="A28" s="7" t="s">
        <v>448</v>
      </c>
      <c r="B28" s="10" t="s">
        <v>130</v>
      </c>
      <c r="C28" s="7"/>
      <c r="D28" s="7"/>
      <c r="E28" s="7"/>
      <c r="F28" s="7"/>
      <c r="G28" s="7"/>
      <c r="H28" s="10"/>
      <c r="I28" s="7"/>
      <c r="J28" s="7">
        <v>88.5</v>
      </c>
      <c r="K28" s="7"/>
      <c r="L28" s="7"/>
      <c r="M28" s="7"/>
      <c r="N28" s="7"/>
      <c r="O28" s="7">
        <f>SUM(I28:N28)</f>
        <v>88.5</v>
      </c>
      <c r="P28" s="10">
        <f t="shared" si="1"/>
        <v>17.7</v>
      </c>
      <c r="Q28" s="11">
        <v>1526.98</v>
      </c>
    </row>
    <row r="29" spans="1:17" x14ac:dyDescent="0.25">
      <c r="A29" s="10" t="s">
        <v>154</v>
      </c>
      <c r="B29" s="10" t="s">
        <v>130</v>
      </c>
      <c r="C29" s="10"/>
      <c r="D29" s="10"/>
      <c r="E29" s="10">
        <v>0</v>
      </c>
      <c r="F29" s="10"/>
      <c r="G29" s="10"/>
      <c r="H29" s="10"/>
      <c r="I29" s="10"/>
      <c r="J29" s="10">
        <v>88.25</v>
      </c>
      <c r="K29" s="10"/>
      <c r="L29" s="10"/>
      <c r="M29" s="10"/>
      <c r="N29" s="10"/>
      <c r="O29" s="10">
        <f>SUM(C29:N29)</f>
        <v>88.25</v>
      </c>
      <c r="P29" s="10">
        <f t="shared" si="1"/>
        <v>17.649999999999999</v>
      </c>
      <c r="Q29" s="13">
        <v>889.5</v>
      </c>
    </row>
    <row r="30" spans="1:17" x14ac:dyDescent="0.25">
      <c r="A30" s="7" t="s">
        <v>449</v>
      </c>
      <c r="B30" s="7" t="s">
        <v>450</v>
      </c>
      <c r="C30" s="7"/>
      <c r="D30" s="7"/>
      <c r="E30" s="7"/>
      <c r="F30" s="7"/>
      <c r="G30" s="7"/>
      <c r="H30" s="10"/>
      <c r="I30" s="7"/>
      <c r="J30" s="7">
        <v>88</v>
      </c>
      <c r="K30" s="7"/>
      <c r="L30" s="7"/>
      <c r="M30" s="7"/>
      <c r="N30" s="7"/>
      <c r="O30" s="7">
        <f>SUM(I30:N30)</f>
        <v>88</v>
      </c>
      <c r="P30" s="10">
        <f t="shared" si="1"/>
        <v>17.600000000000001</v>
      </c>
      <c r="Q30" s="11">
        <v>513.92999999999995</v>
      </c>
    </row>
    <row r="31" spans="1:17" x14ac:dyDescent="0.25">
      <c r="A31" s="7" t="s">
        <v>364</v>
      </c>
      <c r="B31" s="7" t="s">
        <v>293</v>
      </c>
      <c r="C31" s="7"/>
      <c r="D31" s="7"/>
      <c r="E31" s="7"/>
      <c r="F31" s="7"/>
      <c r="G31" s="7"/>
      <c r="H31" s="10">
        <v>87.75</v>
      </c>
      <c r="I31" s="7"/>
      <c r="J31" s="7"/>
      <c r="K31" s="7"/>
      <c r="L31" s="7"/>
      <c r="M31" s="7"/>
      <c r="N31" s="7"/>
      <c r="O31" s="10">
        <f>SUM(C31:N31)</f>
        <v>87.75</v>
      </c>
      <c r="P31" s="10">
        <f t="shared" si="1"/>
        <v>17.55</v>
      </c>
      <c r="Q31" s="11">
        <v>933.08</v>
      </c>
    </row>
    <row r="32" spans="1:17" x14ac:dyDescent="0.25">
      <c r="A32" s="7" t="s">
        <v>365</v>
      </c>
      <c r="B32" s="7" t="s">
        <v>319</v>
      </c>
      <c r="C32" s="7"/>
      <c r="D32" s="7"/>
      <c r="E32" s="7"/>
      <c r="F32" s="7"/>
      <c r="G32" s="7"/>
      <c r="H32" s="10">
        <v>87.25</v>
      </c>
      <c r="I32" s="7"/>
      <c r="J32" s="7"/>
      <c r="K32" s="7"/>
      <c r="L32" s="7"/>
      <c r="M32" s="7"/>
      <c r="N32" s="7"/>
      <c r="O32" s="10">
        <f>SUM(C32:N32)</f>
        <v>87.25</v>
      </c>
      <c r="P32" s="10">
        <f t="shared" si="1"/>
        <v>17.45</v>
      </c>
      <c r="Q32" s="11">
        <v>254.48</v>
      </c>
    </row>
    <row r="33" spans="1:17" x14ac:dyDescent="0.25">
      <c r="A33" s="7" t="s">
        <v>453</v>
      </c>
      <c r="B33" s="7" t="s">
        <v>454</v>
      </c>
      <c r="C33" s="7"/>
      <c r="D33" s="7"/>
      <c r="E33" s="7"/>
      <c r="F33" s="7"/>
      <c r="G33" s="7"/>
      <c r="H33" s="10"/>
      <c r="I33" s="7"/>
      <c r="J33" s="7">
        <v>87.25</v>
      </c>
      <c r="K33" s="7"/>
      <c r="L33" s="7"/>
      <c r="M33" s="7"/>
      <c r="N33" s="7"/>
      <c r="O33" s="7">
        <f>SUM(I33:N33)</f>
        <v>87.25</v>
      </c>
      <c r="P33" s="10">
        <f t="shared" si="1"/>
        <v>17.45</v>
      </c>
      <c r="Q33" s="7"/>
    </row>
    <row r="34" spans="1:17" x14ac:dyDescent="0.25">
      <c r="A34" s="23" t="s">
        <v>402</v>
      </c>
      <c r="B34" s="10" t="s">
        <v>130</v>
      </c>
      <c r="C34" s="7"/>
      <c r="D34" s="7"/>
      <c r="E34" s="7"/>
      <c r="F34" s="7"/>
      <c r="G34" s="7"/>
      <c r="H34" s="10"/>
      <c r="I34" s="7">
        <v>87</v>
      </c>
      <c r="J34" s="7"/>
      <c r="K34" s="7"/>
      <c r="L34" s="7"/>
      <c r="M34" s="7"/>
      <c r="N34" s="7"/>
      <c r="O34" s="7">
        <f>SUM(I34:N34)</f>
        <v>87</v>
      </c>
      <c r="P34" s="10">
        <f t="shared" si="1"/>
        <v>17.399999999999999</v>
      </c>
      <c r="Q34" s="7"/>
    </row>
    <row r="35" spans="1:17" x14ac:dyDescent="0.25">
      <c r="A35" s="7" t="s">
        <v>403</v>
      </c>
      <c r="B35" s="7" t="s">
        <v>404</v>
      </c>
      <c r="C35" s="7"/>
      <c r="D35" s="7"/>
      <c r="E35" s="7"/>
      <c r="F35" s="7"/>
      <c r="G35" s="7"/>
      <c r="H35" s="10"/>
      <c r="I35" s="7">
        <v>87</v>
      </c>
      <c r="J35" s="7"/>
      <c r="K35" s="7"/>
      <c r="L35" s="7"/>
      <c r="M35" s="7"/>
      <c r="N35" s="7"/>
      <c r="O35" s="7">
        <f>SUM(I35:N35)</f>
        <v>87</v>
      </c>
      <c r="P35" s="10">
        <f t="shared" si="1"/>
        <v>17.399999999999999</v>
      </c>
      <c r="Q35" s="7"/>
    </row>
    <row r="36" spans="1:17" x14ac:dyDescent="0.25">
      <c r="A36" s="7" t="s">
        <v>457</v>
      </c>
      <c r="B36" s="7" t="s">
        <v>458</v>
      </c>
      <c r="C36" s="7"/>
      <c r="D36" s="7"/>
      <c r="E36" s="7"/>
      <c r="F36" s="7"/>
      <c r="G36" s="7"/>
      <c r="H36" s="10"/>
      <c r="I36" s="7"/>
      <c r="J36" s="7">
        <v>87</v>
      </c>
      <c r="K36" s="7"/>
      <c r="L36" s="7"/>
      <c r="M36" s="7"/>
      <c r="N36" s="7"/>
      <c r="O36" s="7">
        <f>SUM(I36:N36)</f>
        <v>87</v>
      </c>
      <c r="P36" s="10">
        <f t="shared" ref="P36:P57" si="2">SUM(D36:N36)/5</f>
        <v>17.399999999999999</v>
      </c>
      <c r="Q36" s="7"/>
    </row>
    <row r="37" spans="1:17" x14ac:dyDescent="0.25">
      <c r="A37" s="7" t="s">
        <v>405</v>
      </c>
      <c r="B37" s="7" t="s">
        <v>404</v>
      </c>
      <c r="C37" s="7"/>
      <c r="D37" s="7"/>
      <c r="E37" s="7"/>
      <c r="F37" s="7"/>
      <c r="G37" s="7"/>
      <c r="H37" s="10"/>
      <c r="I37" s="7">
        <v>86.75</v>
      </c>
      <c r="J37" s="7"/>
      <c r="K37" s="7"/>
      <c r="L37" s="7"/>
      <c r="M37" s="7"/>
      <c r="N37" s="7"/>
      <c r="O37" s="7">
        <f>SUM(I37:N37)</f>
        <v>86.75</v>
      </c>
      <c r="P37" s="10">
        <f t="shared" si="2"/>
        <v>17.350000000000001</v>
      </c>
      <c r="Q37" s="7"/>
    </row>
    <row r="38" spans="1:17" x14ac:dyDescent="0.25">
      <c r="A38" s="7" t="s">
        <v>369</v>
      </c>
      <c r="B38" s="7" t="s">
        <v>290</v>
      </c>
      <c r="C38" s="7"/>
      <c r="D38" s="7"/>
      <c r="E38" s="7"/>
      <c r="F38" s="7"/>
      <c r="G38" s="7"/>
      <c r="H38" s="10">
        <v>86.5</v>
      </c>
      <c r="I38" s="7"/>
      <c r="J38" s="7"/>
      <c r="K38" s="7"/>
      <c r="L38" s="7"/>
      <c r="M38" s="7"/>
      <c r="N38" s="7"/>
      <c r="O38" s="10">
        <f>SUM(C38:N38)</f>
        <v>86.5</v>
      </c>
      <c r="P38" s="10">
        <f t="shared" si="2"/>
        <v>17.3</v>
      </c>
      <c r="Q38" s="7"/>
    </row>
    <row r="39" spans="1:17" x14ac:dyDescent="0.25">
      <c r="A39" s="7" t="s">
        <v>370</v>
      </c>
      <c r="B39" s="7" t="s">
        <v>290</v>
      </c>
      <c r="C39" s="7"/>
      <c r="D39" s="7"/>
      <c r="E39" s="7"/>
      <c r="F39" s="7"/>
      <c r="G39" s="7"/>
      <c r="H39" s="10">
        <v>86.25</v>
      </c>
      <c r="I39" s="7"/>
      <c r="J39" s="7"/>
      <c r="K39" s="7"/>
      <c r="L39" s="7"/>
      <c r="M39" s="7"/>
      <c r="N39" s="7"/>
      <c r="O39" s="10">
        <f>SUM(C39:N39)</f>
        <v>86.25</v>
      </c>
      <c r="P39" s="10">
        <f t="shared" si="2"/>
        <v>17.25</v>
      </c>
      <c r="Q39" s="7"/>
    </row>
    <row r="40" spans="1:17" x14ac:dyDescent="0.25">
      <c r="A40" s="7" t="s">
        <v>459</v>
      </c>
      <c r="B40" s="7" t="s">
        <v>454</v>
      </c>
      <c r="C40" s="7"/>
      <c r="D40" s="7"/>
      <c r="E40" s="7"/>
      <c r="F40" s="7"/>
      <c r="G40" s="7"/>
      <c r="H40" s="10"/>
      <c r="I40" s="7"/>
      <c r="J40" s="7">
        <v>86</v>
      </c>
      <c r="K40" s="7"/>
      <c r="L40" s="7"/>
      <c r="M40" s="7"/>
      <c r="N40" s="7"/>
      <c r="O40" s="7">
        <f>SUM(I40:N40)</f>
        <v>86</v>
      </c>
      <c r="P40" s="10">
        <f t="shared" si="2"/>
        <v>17.2</v>
      </c>
      <c r="Q40" s="7"/>
    </row>
    <row r="41" spans="1:17" x14ac:dyDescent="0.25">
      <c r="A41" s="10" t="s">
        <v>139</v>
      </c>
      <c r="B41" s="10" t="s">
        <v>98</v>
      </c>
      <c r="C41" s="10"/>
      <c r="D41" s="10"/>
      <c r="E41" s="10">
        <v>85.75</v>
      </c>
      <c r="F41" s="10"/>
      <c r="G41" s="10"/>
      <c r="H41" s="10"/>
      <c r="I41" s="10"/>
      <c r="J41" s="10"/>
      <c r="K41" s="10"/>
      <c r="L41" s="10"/>
      <c r="M41" s="10"/>
      <c r="N41" s="10"/>
      <c r="O41" s="10">
        <f>SUM(C41:N41)</f>
        <v>85.75</v>
      </c>
      <c r="P41" s="10">
        <f t="shared" si="2"/>
        <v>17.149999999999999</v>
      </c>
      <c r="Q41" s="10"/>
    </row>
    <row r="42" spans="1:17" x14ac:dyDescent="0.25">
      <c r="A42" s="7" t="s">
        <v>406</v>
      </c>
      <c r="B42" s="7" t="s">
        <v>404</v>
      </c>
      <c r="C42" s="7"/>
      <c r="D42" s="7"/>
      <c r="E42" s="7"/>
      <c r="F42" s="7"/>
      <c r="G42" s="7"/>
      <c r="H42" s="10"/>
      <c r="I42" s="7">
        <v>85.75</v>
      </c>
      <c r="J42" s="7"/>
      <c r="K42" s="7"/>
      <c r="L42" s="7"/>
      <c r="M42" s="7"/>
      <c r="N42" s="7"/>
      <c r="O42" s="7">
        <f>SUM(I42:N42)</f>
        <v>85.75</v>
      </c>
      <c r="P42" s="10">
        <f t="shared" si="2"/>
        <v>17.149999999999999</v>
      </c>
      <c r="Q42" s="7"/>
    </row>
    <row r="43" spans="1:17" x14ac:dyDescent="0.25">
      <c r="A43" s="10" t="s">
        <v>141</v>
      </c>
      <c r="B43" s="10" t="s">
        <v>16</v>
      </c>
      <c r="C43" s="10"/>
      <c r="D43" s="10"/>
      <c r="E43" s="10">
        <v>85.5</v>
      </c>
      <c r="F43" s="10"/>
      <c r="G43" s="10"/>
      <c r="H43" s="10"/>
      <c r="I43" s="10"/>
      <c r="J43" s="10"/>
      <c r="K43" s="10"/>
      <c r="L43" s="10"/>
      <c r="M43" s="10"/>
      <c r="N43" s="10"/>
      <c r="O43" s="10">
        <f>SUM(C43:N43)</f>
        <v>85.5</v>
      </c>
      <c r="P43" s="10">
        <f t="shared" si="2"/>
        <v>17.100000000000001</v>
      </c>
      <c r="Q43" s="10"/>
    </row>
    <row r="44" spans="1:17" x14ac:dyDescent="0.25">
      <c r="A44" s="24" t="s">
        <v>407</v>
      </c>
      <c r="B44" s="24" t="s">
        <v>175</v>
      </c>
      <c r="C44" s="7"/>
      <c r="D44" s="7"/>
      <c r="E44" s="7"/>
      <c r="F44" s="7"/>
      <c r="G44" s="7"/>
      <c r="H44" s="10"/>
      <c r="I44" s="24">
        <v>85.5</v>
      </c>
      <c r="J44" s="7"/>
      <c r="K44" s="7"/>
      <c r="L44" s="7"/>
      <c r="M44" s="7"/>
      <c r="N44" s="7"/>
      <c r="O44" s="7">
        <f>SUM(I44:N44)</f>
        <v>85.5</v>
      </c>
      <c r="P44" s="10">
        <f t="shared" si="2"/>
        <v>17.100000000000001</v>
      </c>
      <c r="Q44" s="7"/>
    </row>
    <row r="45" spans="1:17" x14ac:dyDescent="0.25">
      <c r="A45" s="10" t="s">
        <v>143</v>
      </c>
      <c r="B45" s="10" t="s">
        <v>96</v>
      </c>
      <c r="C45" s="10"/>
      <c r="D45" s="10"/>
      <c r="E45" s="10">
        <v>84.5</v>
      </c>
      <c r="F45" s="10"/>
      <c r="G45" s="10"/>
      <c r="H45" s="10"/>
      <c r="I45" s="10"/>
      <c r="J45" s="10"/>
      <c r="K45" s="10"/>
      <c r="L45" s="10"/>
      <c r="M45" s="10"/>
      <c r="N45" s="10"/>
      <c r="O45" s="10">
        <f t="shared" ref="O45:O56" si="3">SUM(C45:N45)</f>
        <v>84.5</v>
      </c>
      <c r="P45" s="10">
        <f t="shared" si="2"/>
        <v>16.899999999999999</v>
      </c>
      <c r="Q45" s="10"/>
    </row>
    <row r="46" spans="1:17" x14ac:dyDescent="0.25">
      <c r="A46" s="10" t="s">
        <v>144</v>
      </c>
      <c r="B46" s="10" t="s">
        <v>145</v>
      </c>
      <c r="C46" s="10"/>
      <c r="D46" s="10"/>
      <c r="E46" s="10">
        <v>84.5</v>
      </c>
      <c r="F46" s="10"/>
      <c r="G46" s="10"/>
      <c r="H46" s="10"/>
      <c r="I46" s="10"/>
      <c r="J46" s="10"/>
      <c r="K46" s="10"/>
      <c r="L46" s="10"/>
      <c r="M46" s="10"/>
      <c r="N46" s="10"/>
      <c r="O46" s="10">
        <f t="shared" si="3"/>
        <v>84.5</v>
      </c>
      <c r="P46" s="10">
        <f t="shared" si="2"/>
        <v>16.899999999999999</v>
      </c>
      <c r="Q46" s="10"/>
    </row>
    <row r="47" spans="1:17" x14ac:dyDescent="0.25">
      <c r="A47" s="7" t="s">
        <v>372</v>
      </c>
      <c r="B47" s="7" t="s">
        <v>290</v>
      </c>
      <c r="C47" s="7"/>
      <c r="D47" s="7"/>
      <c r="E47" s="7"/>
      <c r="F47" s="7"/>
      <c r="G47" s="7"/>
      <c r="H47" s="10">
        <v>84.5</v>
      </c>
      <c r="I47" s="7"/>
      <c r="J47" s="7"/>
      <c r="K47" s="7"/>
      <c r="L47" s="7"/>
      <c r="M47" s="7"/>
      <c r="N47" s="7"/>
      <c r="O47" s="10">
        <f t="shared" si="3"/>
        <v>84.5</v>
      </c>
      <c r="P47" s="10">
        <f t="shared" si="2"/>
        <v>16.899999999999999</v>
      </c>
      <c r="Q47" s="7"/>
    </row>
    <row r="48" spans="1:17" x14ac:dyDescent="0.25">
      <c r="A48" s="7" t="s">
        <v>373</v>
      </c>
      <c r="B48" s="7" t="s">
        <v>374</v>
      </c>
      <c r="C48" s="7"/>
      <c r="D48" s="7"/>
      <c r="E48" s="7"/>
      <c r="F48" s="7"/>
      <c r="G48" s="7"/>
      <c r="H48" s="10">
        <v>84.5</v>
      </c>
      <c r="I48" s="7"/>
      <c r="J48" s="7"/>
      <c r="K48" s="7"/>
      <c r="L48" s="7"/>
      <c r="M48" s="7"/>
      <c r="N48" s="7"/>
      <c r="O48" s="10">
        <f t="shared" si="3"/>
        <v>84.5</v>
      </c>
      <c r="P48" s="10">
        <f t="shared" si="2"/>
        <v>16.899999999999999</v>
      </c>
      <c r="Q48" s="7"/>
    </row>
    <row r="49" spans="1:17" x14ac:dyDescent="0.25">
      <c r="A49" s="7" t="s">
        <v>375</v>
      </c>
      <c r="B49" s="7" t="s">
        <v>376</v>
      </c>
      <c r="C49" s="7"/>
      <c r="D49" s="7"/>
      <c r="E49" s="7"/>
      <c r="F49" s="7"/>
      <c r="G49" s="7"/>
      <c r="H49" s="10">
        <v>83.75</v>
      </c>
      <c r="I49" s="7"/>
      <c r="J49" s="7"/>
      <c r="K49" s="7"/>
      <c r="L49" s="7"/>
      <c r="M49" s="7"/>
      <c r="N49" s="7"/>
      <c r="O49" s="10">
        <f t="shared" si="3"/>
        <v>83.75</v>
      </c>
      <c r="P49" s="10">
        <f t="shared" si="2"/>
        <v>16.75</v>
      </c>
      <c r="Q49" s="7"/>
    </row>
    <row r="50" spans="1:17" x14ac:dyDescent="0.25">
      <c r="A50" s="7" t="s">
        <v>377</v>
      </c>
      <c r="B50" s="7" t="s">
        <v>347</v>
      </c>
      <c r="C50" s="7"/>
      <c r="D50" s="7"/>
      <c r="E50" s="7"/>
      <c r="F50" s="7"/>
      <c r="G50" s="7"/>
      <c r="H50" s="10">
        <v>83.75</v>
      </c>
      <c r="I50" s="7"/>
      <c r="J50" s="7"/>
      <c r="K50" s="7"/>
      <c r="L50" s="7"/>
      <c r="M50" s="7"/>
      <c r="N50" s="7"/>
      <c r="O50" s="10">
        <f t="shared" si="3"/>
        <v>83.75</v>
      </c>
      <c r="P50" s="10">
        <f t="shared" si="2"/>
        <v>16.75</v>
      </c>
      <c r="Q50" s="7"/>
    </row>
    <row r="51" spans="1:17" x14ac:dyDescent="0.25">
      <c r="A51" s="10" t="s">
        <v>146</v>
      </c>
      <c r="B51" s="10" t="s">
        <v>147</v>
      </c>
      <c r="C51" s="10"/>
      <c r="D51" s="10"/>
      <c r="E51" s="10">
        <v>83.5</v>
      </c>
      <c r="F51" s="10"/>
      <c r="G51" s="10"/>
      <c r="H51" s="10"/>
      <c r="I51" s="10"/>
      <c r="J51" s="10"/>
      <c r="K51" s="10"/>
      <c r="L51" s="10"/>
      <c r="M51" s="10"/>
      <c r="N51" s="10"/>
      <c r="O51" s="10">
        <f t="shared" si="3"/>
        <v>83.5</v>
      </c>
      <c r="P51" s="10">
        <f t="shared" si="2"/>
        <v>16.7</v>
      </c>
      <c r="Q51" s="10"/>
    </row>
    <row r="52" spans="1:17" x14ac:dyDescent="0.25">
      <c r="A52" s="7" t="s">
        <v>378</v>
      </c>
      <c r="B52" s="7" t="s">
        <v>374</v>
      </c>
      <c r="C52" s="7"/>
      <c r="D52" s="7"/>
      <c r="E52" s="7"/>
      <c r="F52" s="7"/>
      <c r="G52" s="7"/>
      <c r="H52" s="10">
        <v>83.5</v>
      </c>
      <c r="I52" s="7"/>
      <c r="J52" s="7"/>
      <c r="K52" s="7"/>
      <c r="L52" s="7"/>
      <c r="M52" s="7"/>
      <c r="N52" s="7"/>
      <c r="O52" s="10">
        <f t="shared" si="3"/>
        <v>83.5</v>
      </c>
      <c r="P52" s="10">
        <f t="shared" si="2"/>
        <v>16.7</v>
      </c>
      <c r="Q52" s="7"/>
    </row>
    <row r="53" spans="1:17" x14ac:dyDescent="0.25">
      <c r="A53" s="10" t="s">
        <v>149</v>
      </c>
      <c r="B53" s="10" t="s">
        <v>98</v>
      </c>
      <c r="C53" s="10"/>
      <c r="D53" s="10"/>
      <c r="E53" s="10">
        <v>83.25</v>
      </c>
      <c r="F53" s="10"/>
      <c r="G53" s="10"/>
      <c r="H53" s="10"/>
      <c r="I53" s="10"/>
      <c r="J53" s="10"/>
      <c r="K53" s="10"/>
      <c r="L53" s="10"/>
      <c r="M53" s="10"/>
      <c r="N53" s="10"/>
      <c r="O53" s="10">
        <f t="shared" si="3"/>
        <v>83.25</v>
      </c>
      <c r="P53" s="10">
        <f t="shared" si="2"/>
        <v>16.649999999999999</v>
      </c>
      <c r="Q53" s="10"/>
    </row>
    <row r="54" spans="1:17" x14ac:dyDescent="0.25">
      <c r="A54" s="10" t="s">
        <v>151</v>
      </c>
      <c r="B54" s="10" t="s">
        <v>98</v>
      </c>
      <c r="C54" s="10"/>
      <c r="D54" s="10"/>
      <c r="E54" s="10">
        <v>82.75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f t="shared" si="3"/>
        <v>82.75</v>
      </c>
      <c r="P54" s="10">
        <f t="shared" si="2"/>
        <v>16.55</v>
      </c>
      <c r="Q54" s="10"/>
    </row>
    <row r="55" spans="1:17" x14ac:dyDescent="0.25">
      <c r="A55" s="7" t="s">
        <v>379</v>
      </c>
      <c r="B55" s="7" t="s">
        <v>237</v>
      </c>
      <c r="C55" s="7"/>
      <c r="D55" s="7"/>
      <c r="E55" s="7"/>
      <c r="F55" s="7"/>
      <c r="G55" s="7"/>
      <c r="H55" s="10">
        <v>82.75</v>
      </c>
      <c r="I55" s="7"/>
      <c r="J55" s="7"/>
      <c r="K55" s="7"/>
      <c r="L55" s="7"/>
      <c r="M55" s="7"/>
      <c r="N55" s="7"/>
      <c r="O55" s="10">
        <f t="shared" si="3"/>
        <v>82.75</v>
      </c>
      <c r="P55" s="10">
        <f t="shared" si="2"/>
        <v>16.55</v>
      </c>
      <c r="Q55" s="7"/>
    </row>
    <row r="56" spans="1:17" x14ac:dyDescent="0.25">
      <c r="A56" s="10" t="s">
        <v>152</v>
      </c>
      <c r="B56" s="10" t="s">
        <v>96</v>
      </c>
      <c r="C56" s="10"/>
      <c r="D56" s="10"/>
      <c r="E56" s="10">
        <v>82.5</v>
      </c>
      <c r="F56" s="10"/>
      <c r="G56" s="10"/>
      <c r="H56" s="10"/>
      <c r="I56" s="10"/>
      <c r="J56" s="10"/>
      <c r="K56" s="10"/>
      <c r="L56" s="10"/>
      <c r="M56" s="10"/>
      <c r="N56" s="10"/>
      <c r="O56" s="10">
        <f t="shared" si="3"/>
        <v>82.5</v>
      </c>
      <c r="P56" s="10">
        <f t="shared" si="2"/>
        <v>16.5</v>
      </c>
      <c r="Q56" s="10"/>
    </row>
    <row r="57" spans="1:17" x14ac:dyDescent="0.25">
      <c r="A57" s="7" t="s">
        <v>461</v>
      </c>
      <c r="B57" s="7" t="s">
        <v>300</v>
      </c>
      <c r="C57" s="7"/>
      <c r="D57" s="7"/>
      <c r="E57" s="7"/>
      <c r="F57" s="7"/>
      <c r="G57" s="7"/>
      <c r="H57" s="10"/>
      <c r="I57" s="7"/>
      <c r="J57" s="7">
        <v>82.25</v>
      </c>
      <c r="K57" s="7"/>
      <c r="L57" s="7"/>
      <c r="M57" s="7"/>
      <c r="N57" s="7"/>
      <c r="O57" s="7">
        <f>SUM(I57:N57)</f>
        <v>82.25</v>
      </c>
      <c r="P57" s="10">
        <f t="shared" si="2"/>
        <v>16.45</v>
      </c>
      <c r="Q57" s="7"/>
    </row>
    <row r="58" spans="1:17" x14ac:dyDescent="0.25">
      <c r="A58" s="10" t="s">
        <v>182</v>
      </c>
      <c r="B58" s="10" t="s">
        <v>183</v>
      </c>
      <c r="C58" s="10">
        <v>81.75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>
        <f>SUM(C58:N58)</f>
        <v>81.75</v>
      </c>
      <c r="P58" s="10">
        <f>SUM(C58:N58)/5</f>
        <v>16.350000000000001</v>
      </c>
      <c r="Q58" s="10"/>
    </row>
    <row r="59" spans="1:17" x14ac:dyDescent="0.25">
      <c r="A59" s="7" t="s">
        <v>380</v>
      </c>
      <c r="B59" s="7" t="s">
        <v>374</v>
      </c>
      <c r="C59" s="7"/>
      <c r="D59" s="7"/>
      <c r="E59" s="7"/>
      <c r="F59" s="7"/>
      <c r="G59" s="7"/>
      <c r="H59" s="10">
        <v>80</v>
      </c>
      <c r="I59" s="7"/>
      <c r="J59" s="7"/>
      <c r="K59" s="7"/>
      <c r="L59" s="7"/>
      <c r="M59" s="7"/>
      <c r="N59" s="7"/>
      <c r="O59" s="10">
        <f>SUM(C59:N59)</f>
        <v>80</v>
      </c>
      <c r="P59" s="10">
        <f t="shared" ref="P59:P67" si="4">SUM(D59:N59)/5</f>
        <v>16</v>
      </c>
      <c r="Q59" s="7"/>
    </row>
    <row r="60" spans="1:17" x14ac:dyDescent="0.25">
      <c r="A60" s="7" t="s">
        <v>462</v>
      </c>
      <c r="B60" s="7" t="s">
        <v>398</v>
      </c>
      <c r="C60" s="7"/>
      <c r="D60" s="7"/>
      <c r="E60" s="7"/>
      <c r="F60" s="7"/>
      <c r="G60" s="7"/>
      <c r="H60" s="10"/>
      <c r="I60" s="7"/>
      <c r="J60" s="7">
        <v>75.5</v>
      </c>
      <c r="K60" s="7"/>
      <c r="L60" s="7"/>
      <c r="M60" s="7"/>
      <c r="N60" s="7"/>
      <c r="O60" s="7">
        <f>SUM(I60:N60)</f>
        <v>75.5</v>
      </c>
      <c r="P60" s="10">
        <f t="shared" si="4"/>
        <v>15.1</v>
      </c>
      <c r="Q60" s="7"/>
    </row>
    <row r="61" spans="1:17" x14ac:dyDescent="0.25">
      <c r="A61" s="10" t="s">
        <v>153</v>
      </c>
      <c r="B61" s="10" t="s">
        <v>147</v>
      </c>
      <c r="C61" s="10"/>
      <c r="D61" s="10"/>
      <c r="E61" s="10">
        <v>74</v>
      </c>
      <c r="F61" s="10"/>
      <c r="G61" s="10"/>
      <c r="H61" s="10"/>
      <c r="I61" s="10"/>
      <c r="J61" s="10"/>
      <c r="K61" s="10"/>
      <c r="L61" s="10"/>
      <c r="M61" s="10"/>
      <c r="N61" s="10"/>
      <c r="O61" s="10">
        <f>SUM(C61:N61)</f>
        <v>74</v>
      </c>
      <c r="P61" s="10">
        <f t="shared" si="4"/>
        <v>14.8</v>
      </c>
      <c r="Q61" s="10"/>
    </row>
    <row r="62" spans="1:17" x14ac:dyDescent="0.25">
      <c r="A62" s="7" t="s">
        <v>381</v>
      </c>
      <c r="B62" s="7" t="s">
        <v>312</v>
      </c>
      <c r="C62" s="7"/>
      <c r="D62" s="7"/>
      <c r="E62" s="7"/>
      <c r="F62" s="7"/>
      <c r="G62" s="7"/>
      <c r="H62" s="10">
        <v>71</v>
      </c>
      <c r="I62" s="7"/>
      <c r="J62" s="7"/>
      <c r="K62" s="7"/>
      <c r="L62" s="7"/>
      <c r="M62" s="7"/>
      <c r="N62" s="7"/>
      <c r="O62" s="10">
        <f>SUM(C62:N62)</f>
        <v>71</v>
      </c>
      <c r="P62" s="10">
        <f t="shared" si="4"/>
        <v>14.2</v>
      </c>
      <c r="Q62" s="7"/>
    </row>
    <row r="63" spans="1:17" x14ac:dyDescent="0.25">
      <c r="A63" s="7"/>
      <c r="B63" s="7"/>
      <c r="C63" s="7"/>
      <c r="D63" s="7"/>
      <c r="E63" s="7"/>
      <c r="F63" s="7"/>
      <c r="G63" s="7"/>
      <c r="H63" s="10"/>
      <c r="I63" s="7"/>
      <c r="J63" s="7"/>
      <c r="K63" s="7"/>
      <c r="L63" s="7"/>
      <c r="M63" s="7"/>
      <c r="N63" s="7"/>
      <c r="O63" s="7">
        <f>SUM(I63:N63)</f>
        <v>0</v>
      </c>
      <c r="P63" s="10">
        <f t="shared" si="4"/>
        <v>0</v>
      </c>
      <c r="Q63" s="7"/>
    </row>
    <row r="64" spans="1:17" x14ac:dyDescent="0.25">
      <c r="A64" s="7" t="s">
        <v>382</v>
      </c>
      <c r="B64" s="7" t="s">
        <v>383</v>
      </c>
      <c r="C64" s="7"/>
      <c r="D64" s="7"/>
      <c r="E64" s="7"/>
      <c r="F64" s="7"/>
      <c r="G64" s="7"/>
      <c r="H64" s="10">
        <v>0</v>
      </c>
      <c r="I64" s="7"/>
      <c r="J64" s="7"/>
      <c r="K64" s="7"/>
      <c r="L64" s="7"/>
      <c r="M64" s="7"/>
      <c r="N64" s="7"/>
      <c r="O64" s="10">
        <f>SUM(C64:N64)</f>
        <v>0</v>
      </c>
      <c r="P64" s="10">
        <f t="shared" si="4"/>
        <v>0</v>
      </c>
      <c r="Q64" s="7"/>
    </row>
    <row r="65" spans="1:17" x14ac:dyDescent="0.25">
      <c r="A65" s="7" t="s">
        <v>463</v>
      </c>
      <c r="B65" s="7" t="s">
        <v>464</v>
      </c>
      <c r="C65" s="7"/>
      <c r="D65" s="7"/>
      <c r="E65" s="7"/>
      <c r="F65" s="7"/>
      <c r="G65" s="7"/>
      <c r="H65" s="10"/>
      <c r="I65" s="7"/>
      <c r="J65" s="7" t="s">
        <v>53</v>
      </c>
      <c r="K65" s="7"/>
      <c r="L65" s="7"/>
      <c r="M65" s="7"/>
      <c r="N65" s="7"/>
      <c r="O65" s="7"/>
      <c r="P65" s="10">
        <f t="shared" si="4"/>
        <v>0</v>
      </c>
      <c r="Q65" s="7"/>
    </row>
    <row r="66" spans="1:17" x14ac:dyDescent="0.25">
      <c r="A66" s="7"/>
      <c r="B66" s="7"/>
      <c r="C66" s="7"/>
      <c r="D66" s="7"/>
      <c r="E66" s="7"/>
      <c r="F66" s="7"/>
      <c r="G66" s="7"/>
      <c r="H66" s="10"/>
      <c r="I66" s="7"/>
      <c r="J66" s="7"/>
      <c r="K66" s="7"/>
      <c r="L66" s="7"/>
      <c r="M66" s="7"/>
      <c r="N66" s="7"/>
      <c r="O66" s="7"/>
      <c r="P66" s="10">
        <f t="shared" si="4"/>
        <v>0</v>
      </c>
      <c r="Q66" s="7"/>
    </row>
    <row r="67" spans="1:17" x14ac:dyDescent="0.25">
      <c r="A67" s="7"/>
      <c r="B67" s="7"/>
      <c r="C67" s="7"/>
      <c r="D67" s="7"/>
      <c r="E67" s="7"/>
      <c r="F67" s="7"/>
      <c r="G67" s="7"/>
      <c r="H67" s="10"/>
      <c r="I67" s="7"/>
      <c r="J67" s="7"/>
      <c r="K67" s="7"/>
      <c r="L67" s="7"/>
      <c r="M67" s="7"/>
      <c r="N67" s="7"/>
      <c r="O67" s="7"/>
      <c r="P67" s="10">
        <f t="shared" si="4"/>
        <v>0</v>
      </c>
      <c r="Q67" s="7"/>
    </row>
    <row r="68" spans="1:17" x14ac:dyDescent="0.25">
      <c r="A68" s="7"/>
      <c r="B68" s="7"/>
      <c r="C68" s="7"/>
      <c r="D68" s="7"/>
      <c r="E68" s="7"/>
      <c r="F68" s="7"/>
      <c r="G68" s="7"/>
      <c r="H68" s="10"/>
      <c r="I68" s="7"/>
      <c r="J68" s="7"/>
      <c r="K68" s="7"/>
      <c r="L68" s="7"/>
      <c r="M68" s="7"/>
      <c r="N68" s="7"/>
      <c r="O68" s="7"/>
      <c r="P68" s="10">
        <f t="shared" ref="P68:P73" si="5">SUM(D68:N68)/5</f>
        <v>0</v>
      </c>
      <c r="Q68" s="7"/>
    </row>
    <row r="69" spans="1:17" x14ac:dyDescent="0.25">
      <c r="A69" s="7"/>
      <c r="B69" s="7"/>
      <c r="C69" s="7"/>
      <c r="D69" s="7"/>
      <c r="E69" s="7"/>
      <c r="F69" s="7"/>
      <c r="G69" s="7"/>
      <c r="H69" s="10"/>
      <c r="I69" s="7"/>
      <c r="J69" s="7"/>
      <c r="K69" s="7"/>
      <c r="L69" s="7"/>
      <c r="M69" s="7"/>
      <c r="N69" s="7"/>
      <c r="O69" s="7"/>
      <c r="P69" s="10">
        <f t="shared" si="5"/>
        <v>0</v>
      </c>
      <c r="Q69" s="7"/>
    </row>
    <row r="70" spans="1:17" x14ac:dyDescent="0.25">
      <c r="A70" s="7"/>
      <c r="B70" s="7"/>
      <c r="C70" s="7"/>
      <c r="D70" s="7"/>
      <c r="E70" s="7"/>
      <c r="F70" s="7"/>
      <c r="G70" s="7"/>
      <c r="H70" s="10"/>
      <c r="I70" s="7"/>
      <c r="J70" s="7"/>
      <c r="K70" s="7"/>
      <c r="L70" s="7"/>
      <c r="M70" s="7"/>
      <c r="N70" s="7"/>
      <c r="O70" s="7"/>
      <c r="P70" s="10">
        <f t="shared" si="5"/>
        <v>0</v>
      </c>
      <c r="Q70" s="7"/>
    </row>
    <row r="71" spans="1:17" x14ac:dyDescent="0.25">
      <c r="A71" s="7"/>
      <c r="B71" s="7"/>
      <c r="C71" s="7"/>
      <c r="D71" s="7"/>
      <c r="E71" s="7"/>
      <c r="F71" s="7"/>
      <c r="G71" s="7"/>
      <c r="H71" s="10"/>
      <c r="I71" s="7"/>
      <c r="J71" s="7"/>
      <c r="K71" s="7"/>
      <c r="L71" s="7"/>
      <c r="M71" s="7"/>
      <c r="N71" s="7"/>
      <c r="O71" s="7"/>
      <c r="P71" s="10">
        <f t="shared" si="5"/>
        <v>0</v>
      </c>
      <c r="Q71" s="7"/>
    </row>
    <row r="72" spans="1:17" x14ac:dyDescent="0.25">
      <c r="A72" s="7"/>
      <c r="B72" s="7"/>
      <c r="C72" s="7"/>
      <c r="D72" s="7"/>
      <c r="E72" s="7"/>
      <c r="F72" s="7"/>
      <c r="G72" s="7"/>
      <c r="H72" s="10"/>
      <c r="I72" s="7"/>
      <c r="J72" s="7"/>
      <c r="K72" s="7"/>
      <c r="L72" s="7"/>
      <c r="M72" s="7"/>
      <c r="N72" s="7"/>
      <c r="O72" s="7"/>
      <c r="P72" s="10">
        <f t="shared" si="5"/>
        <v>0</v>
      </c>
      <c r="Q72" s="7"/>
    </row>
    <row r="73" spans="1:17" x14ac:dyDescent="0.25">
      <c r="A73" s="7"/>
      <c r="B73" s="7"/>
      <c r="C73" s="7"/>
      <c r="D73" s="7"/>
      <c r="E73" s="7"/>
      <c r="F73" s="7"/>
      <c r="G73" s="7"/>
      <c r="H73" s="10"/>
      <c r="I73" s="7"/>
      <c r="J73" s="7"/>
      <c r="K73" s="7"/>
      <c r="L73" s="7"/>
      <c r="M73" s="7"/>
      <c r="N73" s="7"/>
      <c r="O73" s="7"/>
      <c r="P73" s="10">
        <f t="shared" si="5"/>
        <v>0</v>
      </c>
      <c r="Q73" s="7"/>
    </row>
  </sheetData>
  <sortState xmlns:xlrd2="http://schemas.microsoft.com/office/spreadsheetml/2017/richdata2" ref="A3:Q67">
    <sortCondition descending="1" ref="O3:O67"/>
  </sortState>
  <pageMargins left="0.25" right="0.25" top="0.75" bottom="0.75" header="0.3" footer="0.3"/>
  <pageSetup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1"/>
  <sheetViews>
    <sheetView workbookViewId="0">
      <selection activeCell="Q33" sqref="Q33"/>
    </sheetView>
  </sheetViews>
  <sheetFormatPr defaultRowHeight="15" x14ac:dyDescent="0.25"/>
  <cols>
    <col min="1" max="1" width="33.7109375" bestFit="1" customWidth="1"/>
    <col min="2" max="2" width="41.5703125" bestFit="1" customWidth="1"/>
    <col min="3" max="3" width="6.5703125" customWidth="1"/>
    <col min="4" max="4" width="7.85546875" bestFit="1" customWidth="1"/>
    <col min="5" max="5" width="7" customWidth="1"/>
    <col min="6" max="6" width="6.7109375" customWidth="1"/>
    <col min="7" max="7" width="7" customWidth="1"/>
    <col min="8" max="8" width="6" bestFit="1" customWidth="1"/>
    <col min="9" max="9" width="5.28515625" customWidth="1"/>
    <col min="10" max="11" width="7.28515625" customWidth="1"/>
    <col min="12" max="12" width="9.5703125" customWidth="1"/>
    <col min="13" max="13" width="7" bestFit="1" customWidth="1"/>
    <col min="14" max="14" width="12" bestFit="1" customWidth="1"/>
  </cols>
  <sheetData>
    <row r="1" spans="1:14" ht="23.25" x14ac:dyDescent="0.35">
      <c r="A1" s="2" t="s">
        <v>155</v>
      </c>
    </row>
    <row r="2" spans="1:14" s="1" customFormat="1" x14ac:dyDescent="0.25">
      <c r="A2" s="9" t="s">
        <v>93</v>
      </c>
      <c r="B2" s="9" t="s">
        <v>2</v>
      </c>
      <c r="C2" s="9" t="s">
        <v>179</v>
      </c>
      <c r="D2" s="9" t="s">
        <v>3</v>
      </c>
      <c r="E2" s="9" t="s">
        <v>284</v>
      </c>
      <c r="F2" s="9" t="s">
        <v>283</v>
      </c>
      <c r="G2" s="9" t="s">
        <v>491</v>
      </c>
      <c r="H2" s="9" t="s">
        <v>6</v>
      </c>
      <c r="I2" s="9" t="s">
        <v>586</v>
      </c>
      <c r="J2" s="9" t="s">
        <v>588</v>
      </c>
      <c r="K2" s="9" t="s">
        <v>631</v>
      </c>
      <c r="L2" s="9" t="s">
        <v>9</v>
      </c>
      <c r="M2" s="9" t="s">
        <v>282</v>
      </c>
      <c r="N2" s="9" t="s">
        <v>4</v>
      </c>
    </row>
    <row r="3" spans="1:14" x14ac:dyDescent="0.25">
      <c r="A3" s="7" t="s">
        <v>384</v>
      </c>
      <c r="B3" s="7" t="s">
        <v>326</v>
      </c>
      <c r="C3" s="7"/>
      <c r="D3" s="7"/>
      <c r="E3" s="7"/>
      <c r="F3" s="7">
        <v>89.5</v>
      </c>
      <c r="G3" s="7"/>
      <c r="H3" s="7">
        <v>88.75</v>
      </c>
      <c r="I3" s="7">
        <v>89.75</v>
      </c>
      <c r="J3" s="7">
        <v>89</v>
      </c>
      <c r="K3" s="7">
        <v>86.5</v>
      </c>
      <c r="L3" s="7">
        <v>88</v>
      </c>
      <c r="M3" s="7">
        <f t="shared" ref="M3:M31" si="0">SUM(C3:L3)</f>
        <v>531.5</v>
      </c>
      <c r="N3" s="11">
        <v>2603.25</v>
      </c>
    </row>
    <row r="4" spans="1:14" x14ac:dyDescent="0.25">
      <c r="A4" s="7" t="s">
        <v>168</v>
      </c>
      <c r="B4" s="7" t="s">
        <v>78</v>
      </c>
      <c r="C4" s="7">
        <v>81.25</v>
      </c>
      <c r="D4" s="7">
        <v>87</v>
      </c>
      <c r="E4" s="7">
        <v>71</v>
      </c>
      <c r="F4" s="7"/>
      <c r="G4" s="7">
        <v>84.25</v>
      </c>
      <c r="H4" s="7">
        <v>80.75</v>
      </c>
      <c r="I4" s="7"/>
      <c r="J4" s="7"/>
      <c r="K4" s="7"/>
      <c r="L4" s="7">
        <v>85.25</v>
      </c>
      <c r="M4" s="7">
        <f t="shared" si="0"/>
        <v>489.5</v>
      </c>
      <c r="N4" s="7"/>
    </row>
    <row r="5" spans="1:14" x14ac:dyDescent="0.25">
      <c r="A5" s="7" t="s">
        <v>162</v>
      </c>
      <c r="B5" s="7" t="s">
        <v>163</v>
      </c>
      <c r="C5" s="7"/>
      <c r="D5" s="7">
        <v>88.5</v>
      </c>
      <c r="E5" s="7"/>
      <c r="F5" s="7">
        <v>87</v>
      </c>
      <c r="G5" s="7"/>
      <c r="H5" s="7">
        <v>88.25</v>
      </c>
      <c r="I5" s="7"/>
      <c r="J5" s="7">
        <v>91.67</v>
      </c>
      <c r="K5" s="7"/>
      <c r="L5" s="7">
        <v>87.25</v>
      </c>
      <c r="M5" s="7">
        <f t="shared" si="0"/>
        <v>442.67</v>
      </c>
      <c r="N5" s="11">
        <v>763.43</v>
      </c>
    </row>
    <row r="6" spans="1:14" x14ac:dyDescent="0.25">
      <c r="A6" s="7" t="s">
        <v>164</v>
      </c>
      <c r="B6" s="7" t="s">
        <v>165</v>
      </c>
      <c r="C6" s="7"/>
      <c r="D6" s="7">
        <v>88</v>
      </c>
      <c r="E6" s="7"/>
      <c r="F6" s="7">
        <v>87.75</v>
      </c>
      <c r="G6" s="7"/>
      <c r="H6" s="7">
        <v>88.5</v>
      </c>
      <c r="I6" s="7"/>
      <c r="J6" s="7"/>
      <c r="K6" s="7"/>
      <c r="L6" s="7">
        <v>86.75</v>
      </c>
      <c r="M6" s="7">
        <f t="shared" si="0"/>
        <v>351</v>
      </c>
      <c r="N6" s="11">
        <v>1210.95</v>
      </c>
    </row>
    <row r="7" spans="1:14" x14ac:dyDescent="0.25">
      <c r="A7" s="7" t="s">
        <v>160</v>
      </c>
      <c r="B7" s="7" t="s">
        <v>130</v>
      </c>
      <c r="C7" s="7"/>
      <c r="D7" s="7">
        <v>88.75</v>
      </c>
      <c r="E7" s="7"/>
      <c r="F7" s="7">
        <v>87.5</v>
      </c>
      <c r="G7" s="7"/>
      <c r="H7" s="7">
        <v>83</v>
      </c>
      <c r="I7" s="7"/>
      <c r="J7" s="7"/>
      <c r="K7" s="7"/>
      <c r="L7" s="7">
        <v>89.75</v>
      </c>
      <c r="M7" s="7">
        <f t="shared" si="0"/>
        <v>349</v>
      </c>
      <c r="N7" s="11">
        <v>4439.3999999999996</v>
      </c>
    </row>
    <row r="8" spans="1:14" x14ac:dyDescent="0.25">
      <c r="A8" s="7" t="s">
        <v>161</v>
      </c>
      <c r="B8" s="7" t="s">
        <v>130</v>
      </c>
      <c r="C8" s="7"/>
      <c r="D8" s="7">
        <v>88.5</v>
      </c>
      <c r="E8" s="7"/>
      <c r="F8" s="7">
        <v>86.5</v>
      </c>
      <c r="G8" s="7"/>
      <c r="H8" s="7">
        <v>81</v>
      </c>
      <c r="I8" s="7"/>
      <c r="J8" s="7"/>
      <c r="K8" s="7"/>
      <c r="L8" s="7">
        <v>86.5</v>
      </c>
      <c r="M8" s="7">
        <f t="shared" si="0"/>
        <v>342.5</v>
      </c>
      <c r="N8" s="11">
        <v>248.63</v>
      </c>
    </row>
    <row r="9" spans="1:14" x14ac:dyDescent="0.25">
      <c r="A9" s="7" t="s">
        <v>158</v>
      </c>
      <c r="B9" s="7" t="s">
        <v>98</v>
      </c>
      <c r="C9" s="7"/>
      <c r="D9" s="7">
        <v>89</v>
      </c>
      <c r="E9" s="7"/>
      <c r="F9" s="7"/>
      <c r="G9" s="7"/>
      <c r="H9" s="7">
        <v>90</v>
      </c>
      <c r="I9" s="7"/>
      <c r="J9" s="7"/>
      <c r="K9" s="7"/>
      <c r="L9" s="7">
        <v>88.25</v>
      </c>
      <c r="M9" s="7">
        <f t="shared" si="0"/>
        <v>267.25</v>
      </c>
      <c r="N9" s="11">
        <v>3964.65</v>
      </c>
    </row>
    <row r="10" spans="1:14" x14ac:dyDescent="0.25">
      <c r="A10" s="7" t="s">
        <v>156</v>
      </c>
      <c r="B10" s="7" t="s">
        <v>157</v>
      </c>
      <c r="C10" s="7"/>
      <c r="D10" s="7">
        <v>89.25</v>
      </c>
      <c r="E10" s="7"/>
      <c r="F10" s="7">
        <v>88.5</v>
      </c>
      <c r="G10" s="7"/>
      <c r="H10" s="7"/>
      <c r="I10" s="7"/>
      <c r="J10" s="7"/>
      <c r="K10" s="7"/>
      <c r="L10" s="7">
        <v>87</v>
      </c>
      <c r="M10" s="7">
        <f t="shared" si="0"/>
        <v>264.75</v>
      </c>
      <c r="N10" s="11">
        <v>3159</v>
      </c>
    </row>
    <row r="11" spans="1:14" x14ac:dyDescent="0.25">
      <c r="A11" s="7" t="s">
        <v>166</v>
      </c>
      <c r="B11" s="7" t="s">
        <v>167</v>
      </c>
      <c r="C11" s="7"/>
      <c r="D11" s="7">
        <v>87.75</v>
      </c>
      <c r="E11" s="7"/>
      <c r="F11" s="7">
        <v>86.5</v>
      </c>
      <c r="G11" s="7"/>
      <c r="H11" s="7"/>
      <c r="I11" s="7"/>
      <c r="J11" s="7"/>
      <c r="K11" s="7"/>
      <c r="L11" s="7">
        <v>89</v>
      </c>
      <c r="M11" s="7">
        <f t="shared" si="0"/>
        <v>263.25</v>
      </c>
      <c r="N11" s="22">
        <v>1740</v>
      </c>
    </row>
    <row r="12" spans="1:14" x14ac:dyDescent="0.25">
      <c r="A12" s="7" t="s">
        <v>385</v>
      </c>
      <c r="B12" s="7" t="s">
        <v>288</v>
      </c>
      <c r="C12" s="7"/>
      <c r="D12" s="7"/>
      <c r="E12" s="7"/>
      <c r="F12" s="7">
        <v>88</v>
      </c>
      <c r="G12" s="7"/>
      <c r="H12" s="7">
        <v>90</v>
      </c>
      <c r="I12" s="7"/>
      <c r="J12" s="7"/>
      <c r="K12" s="7"/>
      <c r="L12" s="7">
        <v>84.25</v>
      </c>
      <c r="M12" s="7">
        <f t="shared" si="0"/>
        <v>262.25</v>
      </c>
      <c r="N12" s="11">
        <v>2644.2</v>
      </c>
    </row>
    <row r="13" spans="1:14" x14ac:dyDescent="0.25">
      <c r="A13" s="7" t="s">
        <v>392</v>
      </c>
      <c r="B13" s="7" t="s">
        <v>393</v>
      </c>
      <c r="C13" s="7"/>
      <c r="D13" s="7"/>
      <c r="E13" s="7"/>
      <c r="F13" s="7">
        <v>85.5</v>
      </c>
      <c r="G13" s="7"/>
      <c r="H13" s="7">
        <v>86.25</v>
      </c>
      <c r="I13" s="7"/>
      <c r="J13" s="7"/>
      <c r="K13" s="7"/>
      <c r="L13" s="7">
        <v>89.25</v>
      </c>
      <c r="M13" s="7">
        <f t="shared" si="0"/>
        <v>261</v>
      </c>
      <c r="N13" s="22">
        <v>2610</v>
      </c>
    </row>
    <row r="14" spans="1:14" x14ac:dyDescent="0.25">
      <c r="A14" s="7" t="s">
        <v>173</v>
      </c>
      <c r="B14" s="7" t="s">
        <v>163</v>
      </c>
      <c r="C14" s="7"/>
      <c r="D14" s="7">
        <v>85.5</v>
      </c>
      <c r="E14" s="7"/>
      <c r="F14" s="7">
        <v>86</v>
      </c>
      <c r="G14" s="7"/>
      <c r="H14" s="7">
        <v>87.75</v>
      </c>
      <c r="I14" s="7"/>
      <c r="J14" s="7"/>
      <c r="K14" s="7"/>
      <c r="L14" s="7"/>
      <c r="M14" s="7">
        <f t="shared" si="0"/>
        <v>259.25</v>
      </c>
      <c r="N14" s="7"/>
    </row>
    <row r="15" spans="1:14" x14ac:dyDescent="0.25">
      <c r="A15" s="7" t="s">
        <v>169</v>
      </c>
      <c r="B15" s="7" t="s">
        <v>147</v>
      </c>
      <c r="C15" s="7"/>
      <c r="D15" s="7">
        <v>86.25</v>
      </c>
      <c r="E15" s="7"/>
      <c r="F15" s="7"/>
      <c r="G15" s="7"/>
      <c r="H15" s="7">
        <v>81.5</v>
      </c>
      <c r="I15" s="7"/>
      <c r="J15" s="7"/>
      <c r="K15" s="7"/>
      <c r="L15" s="7">
        <v>84</v>
      </c>
      <c r="M15" s="7">
        <f t="shared" si="0"/>
        <v>251.75</v>
      </c>
      <c r="N15" s="7"/>
    </row>
    <row r="16" spans="1:14" x14ac:dyDescent="0.25">
      <c r="A16" s="7" t="s">
        <v>178</v>
      </c>
      <c r="B16" s="7" t="s">
        <v>147</v>
      </c>
      <c r="C16" s="7"/>
      <c r="D16" s="7">
        <v>79.75</v>
      </c>
      <c r="E16" s="7"/>
      <c r="F16" s="7"/>
      <c r="G16" s="7"/>
      <c r="H16" s="7">
        <v>86</v>
      </c>
      <c r="I16" s="7"/>
      <c r="J16" s="7"/>
      <c r="K16" s="7"/>
      <c r="L16" s="7">
        <v>83</v>
      </c>
      <c r="M16" s="7">
        <f t="shared" si="0"/>
        <v>248.75</v>
      </c>
      <c r="N16" s="7"/>
    </row>
    <row r="17" spans="1:14" x14ac:dyDescent="0.25">
      <c r="A17" s="7" t="s">
        <v>386</v>
      </c>
      <c r="B17" s="7" t="s">
        <v>387</v>
      </c>
      <c r="C17" s="7"/>
      <c r="D17" s="7"/>
      <c r="E17" s="7"/>
      <c r="F17" s="7">
        <v>87.5</v>
      </c>
      <c r="G17" s="7"/>
      <c r="H17" s="7">
        <v>89.5</v>
      </c>
      <c r="I17" s="7"/>
      <c r="J17" s="7"/>
      <c r="K17" s="7"/>
      <c r="L17" s="7"/>
      <c r="M17" s="7">
        <f t="shared" si="0"/>
        <v>177</v>
      </c>
      <c r="N17" s="11">
        <v>1292.8499999999999</v>
      </c>
    </row>
    <row r="18" spans="1:14" x14ac:dyDescent="0.25">
      <c r="A18" s="7" t="s">
        <v>159</v>
      </c>
      <c r="B18" s="7" t="s">
        <v>116</v>
      </c>
      <c r="C18" s="7"/>
      <c r="D18" s="7">
        <v>88.75</v>
      </c>
      <c r="E18" s="7"/>
      <c r="F18" s="7">
        <v>85.25</v>
      </c>
      <c r="G18" s="7"/>
      <c r="H18" s="7"/>
      <c r="I18" s="7"/>
      <c r="J18" s="7"/>
      <c r="K18" s="7"/>
      <c r="L18" s="7"/>
      <c r="M18" s="7">
        <f t="shared" si="0"/>
        <v>174</v>
      </c>
      <c r="N18" s="11">
        <v>696.15</v>
      </c>
    </row>
    <row r="19" spans="1:14" x14ac:dyDescent="0.25">
      <c r="A19" s="7" t="s">
        <v>171</v>
      </c>
      <c r="B19" s="7" t="s">
        <v>172</v>
      </c>
      <c r="C19" s="7"/>
      <c r="D19" s="7">
        <v>85.75</v>
      </c>
      <c r="E19" s="7"/>
      <c r="F19" s="7"/>
      <c r="G19" s="7"/>
      <c r="H19" s="7"/>
      <c r="I19" s="7"/>
      <c r="J19" s="7"/>
      <c r="K19" s="7"/>
      <c r="L19" s="7">
        <v>87.5</v>
      </c>
      <c r="M19" s="7">
        <f t="shared" si="0"/>
        <v>173.25</v>
      </c>
      <c r="N19" s="7"/>
    </row>
    <row r="20" spans="1:14" x14ac:dyDescent="0.25">
      <c r="A20" s="7" t="s">
        <v>503</v>
      </c>
      <c r="B20" s="7" t="s">
        <v>130</v>
      </c>
      <c r="C20" s="7"/>
      <c r="D20" s="7"/>
      <c r="E20" s="7"/>
      <c r="F20" s="7"/>
      <c r="G20" s="7"/>
      <c r="H20" s="7">
        <v>87.75</v>
      </c>
      <c r="I20" s="7"/>
      <c r="J20" s="7"/>
      <c r="K20" s="7"/>
      <c r="L20" s="7"/>
      <c r="M20" s="7">
        <f t="shared" si="0"/>
        <v>87.75</v>
      </c>
      <c r="N20" s="7"/>
    </row>
    <row r="21" spans="1:14" x14ac:dyDescent="0.25">
      <c r="A21" s="7" t="s">
        <v>504</v>
      </c>
      <c r="B21" s="7" t="s">
        <v>505</v>
      </c>
      <c r="C21" s="7"/>
      <c r="D21" s="7"/>
      <c r="E21" s="7"/>
      <c r="F21" s="7"/>
      <c r="G21" s="7"/>
      <c r="H21" s="7">
        <v>87.5</v>
      </c>
      <c r="I21" s="7"/>
      <c r="J21" s="7"/>
      <c r="K21" s="7"/>
      <c r="L21" s="7"/>
      <c r="M21" s="7">
        <f t="shared" si="0"/>
        <v>87.5</v>
      </c>
      <c r="N21" s="7"/>
    </row>
    <row r="22" spans="1:14" x14ac:dyDescent="0.25">
      <c r="A22" s="7" t="s">
        <v>388</v>
      </c>
      <c r="B22" s="7" t="s">
        <v>389</v>
      </c>
      <c r="C22" s="7"/>
      <c r="D22" s="7"/>
      <c r="E22" s="7"/>
      <c r="F22" s="7">
        <v>86.5</v>
      </c>
      <c r="G22" s="7"/>
      <c r="H22" s="7"/>
      <c r="I22" s="7"/>
      <c r="J22" s="7"/>
      <c r="K22" s="7"/>
      <c r="L22" s="7"/>
      <c r="M22" s="7">
        <f t="shared" si="0"/>
        <v>86.5</v>
      </c>
      <c r="N22" s="7"/>
    </row>
    <row r="23" spans="1:14" x14ac:dyDescent="0.25">
      <c r="A23" s="7" t="s">
        <v>390</v>
      </c>
      <c r="B23" s="7" t="s">
        <v>374</v>
      </c>
      <c r="C23" s="7"/>
      <c r="D23" s="7"/>
      <c r="E23" s="7"/>
      <c r="F23" s="7">
        <v>86.25</v>
      </c>
      <c r="G23" s="7"/>
      <c r="H23" s="7"/>
      <c r="I23" s="7"/>
      <c r="J23" s="7"/>
      <c r="K23" s="7"/>
      <c r="L23" s="7"/>
      <c r="M23" s="7">
        <f t="shared" si="0"/>
        <v>86.25</v>
      </c>
      <c r="N23" s="7"/>
    </row>
    <row r="24" spans="1:14" x14ac:dyDescent="0.25">
      <c r="A24" s="7" t="s">
        <v>391</v>
      </c>
      <c r="B24" s="7" t="s">
        <v>374</v>
      </c>
      <c r="C24" s="7"/>
      <c r="D24" s="7"/>
      <c r="E24" s="7"/>
      <c r="F24" s="7">
        <v>86.25</v>
      </c>
      <c r="G24" s="7"/>
      <c r="H24" s="7"/>
      <c r="I24" s="7"/>
      <c r="J24" s="7"/>
      <c r="K24" s="7"/>
      <c r="L24" s="7"/>
      <c r="M24" s="7">
        <f t="shared" si="0"/>
        <v>86.25</v>
      </c>
      <c r="N24" s="7"/>
    </row>
    <row r="25" spans="1:14" x14ac:dyDescent="0.25">
      <c r="A25" s="7" t="s">
        <v>170</v>
      </c>
      <c r="B25" s="7" t="s">
        <v>130</v>
      </c>
      <c r="C25" s="7"/>
      <c r="D25" s="7">
        <v>86</v>
      </c>
      <c r="E25" s="7"/>
      <c r="F25" s="7"/>
      <c r="G25" s="7"/>
      <c r="H25" s="7"/>
      <c r="I25" s="7"/>
      <c r="J25" s="7"/>
      <c r="K25" s="7"/>
      <c r="L25" s="7"/>
      <c r="M25" s="7">
        <f t="shared" si="0"/>
        <v>86</v>
      </c>
      <c r="N25" s="7"/>
    </row>
    <row r="26" spans="1:14" x14ac:dyDescent="0.25">
      <c r="A26" s="7" t="s">
        <v>174</v>
      </c>
      <c r="B26" s="7" t="s">
        <v>175</v>
      </c>
      <c r="C26" s="7"/>
      <c r="D26" s="7">
        <v>85.25</v>
      </c>
      <c r="E26" s="7"/>
      <c r="F26" s="7"/>
      <c r="G26" s="7"/>
      <c r="H26" s="7"/>
      <c r="I26" s="7"/>
      <c r="J26" s="7"/>
      <c r="K26" s="7"/>
      <c r="L26" s="7"/>
      <c r="M26" s="7">
        <f t="shared" si="0"/>
        <v>85.25</v>
      </c>
      <c r="N26" s="7"/>
    </row>
    <row r="27" spans="1:14" x14ac:dyDescent="0.25">
      <c r="A27" s="7" t="s">
        <v>394</v>
      </c>
      <c r="B27" s="7" t="s">
        <v>395</v>
      </c>
      <c r="C27" s="7"/>
      <c r="D27" s="7"/>
      <c r="E27" s="7"/>
      <c r="F27" s="7">
        <v>85.25</v>
      </c>
      <c r="G27" s="7"/>
      <c r="H27" s="7"/>
      <c r="I27" s="7"/>
      <c r="J27" s="7"/>
      <c r="K27" s="7"/>
      <c r="L27" s="7"/>
      <c r="M27" s="7">
        <f t="shared" si="0"/>
        <v>85.25</v>
      </c>
      <c r="N27" s="7"/>
    </row>
    <row r="28" spans="1:14" x14ac:dyDescent="0.25">
      <c r="A28" s="7" t="s">
        <v>396</v>
      </c>
      <c r="B28" s="7" t="s">
        <v>374</v>
      </c>
      <c r="C28" s="7"/>
      <c r="D28" s="7"/>
      <c r="E28" s="7"/>
      <c r="F28" s="7">
        <v>84.75</v>
      </c>
      <c r="G28" s="7"/>
      <c r="H28" s="7"/>
      <c r="I28" s="7"/>
      <c r="J28" s="7"/>
      <c r="K28" s="7"/>
      <c r="L28" s="7"/>
      <c r="M28" s="7">
        <f t="shared" si="0"/>
        <v>84.75</v>
      </c>
      <c r="N28" s="7"/>
    </row>
    <row r="29" spans="1:14" x14ac:dyDescent="0.25">
      <c r="A29" s="7" t="s">
        <v>176</v>
      </c>
      <c r="B29" s="7" t="s">
        <v>172</v>
      </c>
      <c r="C29" s="7"/>
      <c r="D29" s="7">
        <v>84.5</v>
      </c>
      <c r="E29" s="7"/>
      <c r="F29" s="7"/>
      <c r="G29" s="7"/>
      <c r="H29" s="7"/>
      <c r="I29" s="7"/>
      <c r="J29" s="7"/>
      <c r="K29" s="7"/>
      <c r="L29" s="7"/>
      <c r="M29" s="7">
        <f t="shared" si="0"/>
        <v>84.5</v>
      </c>
      <c r="N29" s="7"/>
    </row>
    <row r="30" spans="1:14" x14ac:dyDescent="0.25">
      <c r="A30" s="7" t="s">
        <v>177</v>
      </c>
      <c r="B30" s="7" t="s">
        <v>147</v>
      </c>
      <c r="C30" s="7"/>
      <c r="D30" s="7">
        <v>82.25</v>
      </c>
      <c r="E30" s="7"/>
      <c r="F30" s="7"/>
      <c r="G30" s="7"/>
      <c r="H30" s="7"/>
      <c r="I30" s="7"/>
      <c r="J30" s="7"/>
      <c r="K30" s="7"/>
      <c r="L30" s="7"/>
      <c r="M30" s="7">
        <f t="shared" si="0"/>
        <v>82.25</v>
      </c>
      <c r="N30" s="7"/>
    </row>
    <row r="31" spans="1:14" x14ac:dyDescent="0.25">
      <c r="A31" s="7" t="s">
        <v>397</v>
      </c>
      <c r="B31" s="7" t="s">
        <v>398</v>
      </c>
      <c r="C31" s="7"/>
      <c r="D31" s="7"/>
      <c r="E31" s="7"/>
      <c r="F31" s="7">
        <v>79.25</v>
      </c>
      <c r="G31" s="7"/>
      <c r="H31" s="7"/>
      <c r="I31" s="7"/>
      <c r="J31" s="7"/>
      <c r="K31" s="7"/>
      <c r="L31" s="7"/>
      <c r="M31" s="7">
        <f t="shared" si="0"/>
        <v>79.25</v>
      </c>
      <c r="N31" s="7"/>
    </row>
    <row r="32" spans="1:14" x14ac:dyDescent="0.25">
      <c r="A32" s="7" t="s">
        <v>506</v>
      </c>
      <c r="B32" s="7" t="s">
        <v>16</v>
      </c>
      <c r="C32" s="7"/>
      <c r="D32" s="7"/>
      <c r="E32" s="7"/>
      <c r="F32" s="7"/>
      <c r="G32" s="7"/>
      <c r="H32" s="7">
        <v>87</v>
      </c>
      <c r="I32" s="7"/>
      <c r="J32" s="7"/>
      <c r="K32" s="7"/>
      <c r="L32" s="7"/>
      <c r="M32" s="7"/>
      <c r="N32" s="7"/>
    </row>
    <row r="33" spans="1:14" x14ac:dyDescent="0.25">
      <c r="A33" s="7" t="s">
        <v>507</v>
      </c>
      <c r="B33" s="7" t="s">
        <v>454</v>
      </c>
      <c r="C33" s="7"/>
      <c r="D33" s="7"/>
      <c r="E33" s="7"/>
      <c r="F33" s="7"/>
      <c r="G33" s="7"/>
      <c r="H33" s="7">
        <v>86.75</v>
      </c>
      <c r="I33" s="7"/>
      <c r="J33" s="7"/>
      <c r="K33" s="7"/>
      <c r="L33" s="7"/>
      <c r="M33" s="7"/>
      <c r="N33" s="7"/>
    </row>
    <row r="34" spans="1:14" x14ac:dyDescent="0.25">
      <c r="A34" s="7" t="s">
        <v>508</v>
      </c>
      <c r="B34" s="7" t="s">
        <v>450</v>
      </c>
      <c r="C34" s="7"/>
      <c r="D34" s="7"/>
      <c r="E34" s="7"/>
      <c r="F34" s="7"/>
      <c r="G34" s="7"/>
      <c r="H34" s="7">
        <v>86</v>
      </c>
      <c r="I34" s="7"/>
      <c r="J34" s="7"/>
      <c r="K34" s="7"/>
      <c r="L34" s="7"/>
      <c r="M34" s="7"/>
      <c r="N34" s="7"/>
    </row>
    <row r="35" spans="1:14" x14ac:dyDescent="0.25">
      <c r="A35" s="7" t="s">
        <v>509</v>
      </c>
      <c r="B35" s="7" t="s">
        <v>510</v>
      </c>
      <c r="C35" s="7"/>
      <c r="D35" s="7"/>
      <c r="E35" s="7"/>
      <c r="F35" s="7"/>
      <c r="G35" s="7"/>
      <c r="H35" s="7">
        <v>86</v>
      </c>
      <c r="I35" s="7"/>
      <c r="J35" s="7"/>
      <c r="K35" s="7"/>
      <c r="L35" s="7"/>
      <c r="M35" s="7"/>
      <c r="N35" s="7"/>
    </row>
    <row r="36" spans="1:14" x14ac:dyDescent="0.25">
      <c r="A36" s="26">
        <v>741</v>
      </c>
      <c r="B36" s="7" t="s">
        <v>451</v>
      </c>
      <c r="C36" s="7"/>
      <c r="D36" s="7"/>
      <c r="E36" s="7"/>
      <c r="F36" s="7"/>
      <c r="G36" s="7"/>
      <c r="H36" s="7">
        <v>85.75</v>
      </c>
      <c r="I36" s="7"/>
      <c r="J36" s="7"/>
      <c r="K36" s="7"/>
      <c r="L36" s="7"/>
      <c r="M36" s="7"/>
      <c r="N36" s="7"/>
    </row>
    <row r="37" spans="1:14" x14ac:dyDescent="0.25">
      <c r="A37" s="7" t="s">
        <v>511</v>
      </c>
      <c r="B37" s="7" t="s">
        <v>450</v>
      </c>
      <c r="C37" s="7"/>
      <c r="D37" s="7"/>
      <c r="E37" s="7"/>
      <c r="F37" s="7"/>
      <c r="G37" s="7"/>
      <c r="H37" s="7">
        <v>85</v>
      </c>
      <c r="I37" s="7"/>
      <c r="J37" s="7"/>
      <c r="K37" s="7"/>
      <c r="L37" s="7"/>
      <c r="M37" s="7"/>
      <c r="N37" s="7"/>
    </row>
    <row r="38" spans="1:14" x14ac:dyDescent="0.25">
      <c r="A38" s="7" t="s">
        <v>512</v>
      </c>
      <c r="B38" s="7" t="s">
        <v>510</v>
      </c>
      <c r="C38" s="7"/>
      <c r="D38" s="7"/>
      <c r="E38" s="7"/>
      <c r="F38" s="7"/>
      <c r="G38" s="7"/>
      <c r="H38" s="7">
        <v>77.25</v>
      </c>
      <c r="I38" s="7"/>
      <c r="J38" s="7"/>
      <c r="K38" s="7"/>
      <c r="L38" s="7"/>
      <c r="M38" s="7"/>
      <c r="N38" s="7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sortState xmlns:xlrd2="http://schemas.microsoft.com/office/spreadsheetml/2017/richdata2" ref="A3:N40">
    <sortCondition descending="1" ref="M3:M40"/>
  </sortState>
  <pageMargins left="0.7" right="0.7" top="0.75" bottom="0.75" header="0.3" footer="0.3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6"/>
  <sheetViews>
    <sheetView tabSelected="1" workbookViewId="0">
      <selection activeCell="A3" sqref="A3:H67"/>
    </sheetView>
  </sheetViews>
  <sheetFormatPr defaultRowHeight="15" x14ac:dyDescent="0.25"/>
  <cols>
    <col min="1" max="1" width="31.85546875" bestFit="1" customWidth="1"/>
    <col min="2" max="2" width="7.85546875" bestFit="1" customWidth="1"/>
    <col min="3" max="3" width="8.140625" bestFit="1" customWidth="1"/>
    <col min="5" max="5" width="10.7109375" customWidth="1"/>
    <col min="7" max="7" width="6.140625" bestFit="1" customWidth="1"/>
    <col min="8" max="8" width="10" customWidth="1"/>
  </cols>
  <sheetData>
    <row r="1" spans="1:9" ht="23.25" x14ac:dyDescent="0.35">
      <c r="A1" s="15" t="s">
        <v>193</v>
      </c>
      <c r="B1" s="7"/>
      <c r="C1" s="7"/>
      <c r="D1" s="7"/>
      <c r="E1" s="7"/>
      <c r="F1" s="7"/>
      <c r="G1" s="7"/>
      <c r="H1" s="7"/>
    </row>
    <row r="2" spans="1:9" x14ac:dyDescent="0.25">
      <c r="A2" s="31" t="s">
        <v>194</v>
      </c>
      <c r="B2" s="31" t="s">
        <v>3</v>
      </c>
      <c r="C2" s="31" t="s">
        <v>283</v>
      </c>
      <c r="D2" s="31" t="s">
        <v>401</v>
      </c>
      <c r="E2" s="31" t="s">
        <v>6</v>
      </c>
      <c r="F2" s="31"/>
      <c r="G2" s="31" t="s">
        <v>9</v>
      </c>
      <c r="H2" s="31" t="s">
        <v>282</v>
      </c>
      <c r="I2" s="29"/>
    </row>
    <row r="3" spans="1:9" s="1" customFormat="1" x14ac:dyDescent="0.25">
      <c r="A3" s="30" t="s">
        <v>199</v>
      </c>
      <c r="B3" s="30">
        <v>10</v>
      </c>
      <c r="C3" s="30">
        <v>92</v>
      </c>
      <c r="D3" s="30"/>
      <c r="E3" s="30">
        <v>5</v>
      </c>
      <c r="F3" s="30"/>
      <c r="G3" s="30">
        <v>5</v>
      </c>
      <c r="H3" s="30">
        <f>SUM(B3:G3)</f>
        <v>112</v>
      </c>
      <c r="I3" s="28"/>
    </row>
    <row r="4" spans="1:9" x14ac:dyDescent="0.25">
      <c r="A4" s="7" t="s">
        <v>584</v>
      </c>
      <c r="B4" s="7">
        <v>90</v>
      </c>
      <c r="C4" s="7">
        <v>10</v>
      </c>
      <c r="D4" s="7"/>
      <c r="E4" s="7">
        <v>5</v>
      </c>
      <c r="F4" s="7"/>
      <c r="G4" s="7">
        <v>5</v>
      </c>
      <c r="H4" s="7">
        <f>SUM(B4:G4)</f>
        <v>110</v>
      </c>
    </row>
    <row r="5" spans="1:9" x14ac:dyDescent="0.25">
      <c r="A5" s="7" t="s">
        <v>208</v>
      </c>
      <c r="B5" s="7">
        <v>10</v>
      </c>
      <c r="C5" s="7"/>
      <c r="D5" s="7">
        <v>94.5</v>
      </c>
      <c r="E5" s="7"/>
      <c r="F5" s="7"/>
      <c r="G5" s="7">
        <v>5</v>
      </c>
      <c r="H5" s="7">
        <f>SUM(B5:G5)</f>
        <v>109.5</v>
      </c>
    </row>
    <row r="6" spans="1:9" x14ac:dyDescent="0.25">
      <c r="A6" s="7" t="s">
        <v>566</v>
      </c>
      <c r="B6" s="7"/>
      <c r="C6" s="7"/>
      <c r="D6" s="7"/>
      <c r="E6" s="7">
        <v>100</v>
      </c>
      <c r="F6" s="7"/>
      <c r="G6" s="7">
        <v>5</v>
      </c>
      <c r="H6" s="7">
        <f>SUM(B6:G6)</f>
        <v>105</v>
      </c>
    </row>
    <row r="7" spans="1:9" x14ac:dyDescent="0.25">
      <c r="A7" s="7" t="s">
        <v>195</v>
      </c>
      <c r="B7" s="7">
        <v>96.5</v>
      </c>
      <c r="C7" s="7"/>
      <c r="D7" s="7"/>
      <c r="E7" s="7">
        <v>5</v>
      </c>
      <c r="F7" s="7"/>
      <c r="G7" s="7">
        <v>0</v>
      </c>
      <c r="H7" s="7">
        <f>SUM(B7:G7)</f>
        <v>101.5</v>
      </c>
    </row>
    <row r="8" spans="1:9" x14ac:dyDescent="0.25">
      <c r="A8" s="7" t="s">
        <v>635</v>
      </c>
      <c r="B8" s="7"/>
      <c r="C8" s="7"/>
      <c r="D8" s="7"/>
      <c r="E8" s="7"/>
      <c r="F8" s="7"/>
      <c r="G8" s="7">
        <v>92.5</v>
      </c>
      <c r="H8" s="7">
        <v>92.5</v>
      </c>
    </row>
    <row r="9" spans="1:9" x14ac:dyDescent="0.25">
      <c r="A9" s="30" t="s">
        <v>585</v>
      </c>
      <c r="B9" s="30"/>
      <c r="C9" s="30"/>
      <c r="D9" s="30"/>
      <c r="E9" s="30">
        <v>92</v>
      </c>
      <c r="F9" s="30"/>
      <c r="G9" s="30">
        <v>0</v>
      </c>
      <c r="H9" s="30">
        <f>SUM(B9:G9)</f>
        <v>92</v>
      </c>
    </row>
    <row r="10" spans="1:9" x14ac:dyDescent="0.25">
      <c r="A10" s="7" t="s">
        <v>564</v>
      </c>
      <c r="B10" s="7"/>
      <c r="C10" s="7"/>
      <c r="D10" s="7"/>
      <c r="E10" s="7">
        <v>88.5</v>
      </c>
      <c r="F10" s="7"/>
      <c r="G10" s="7">
        <v>0</v>
      </c>
      <c r="H10" s="7">
        <f>SUM(B10:G10)</f>
        <v>88.5</v>
      </c>
    </row>
    <row r="11" spans="1:9" x14ac:dyDescent="0.25">
      <c r="A11" s="7" t="s">
        <v>634</v>
      </c>
      <c r="B11" s="7"/>
      <c r="C11" s="7">
        <v>30</v>
      </c>
      <c r="D11" s="7"/>
      <c r="E11" s="7">
        <v>20</v>
      </c>
      <c r="F11" s="7"/>
      <c r="G11" s="7">
        <v>5</v>
      </c>
      <c r="H11" s="7">
        <v>55</v>
      </c>
    </row>
    <row r="12" spans="1:9" x14ac:dyDescent="0.25">
      <c r="A12" s="7" t="s">
        <v>203</v>
      </c>
      <c r="B12" s="7">
        <v>5</v>
      </c>
      <c r="C12" s="7">
        <v>10</v>
      </c>
      <c r="D12" s="7">
        <v>10</v>
      </c>
      <c r="E12" s="7">
        <v>15</v>
      </c>
      <c r="F12" s="7"/>
      <c r="G12" s="7">
        <v>5</v>
      </c>
      <c r="H12" s="7">
        <f>SUM(B12:G12)</f>
        <v>45</v>
      </c>
    </row>
    <row r="13" spans="1:9" x14ac:dyDescent="0.25">
      <c r="A13" s="7" t="s">
        <v>196</v>
      </c>
      <c r="B13" s="7">
        <v>25</v>
      </c>
      <c r="C13" s="7">
        <v>10</v>
      </c>
      <c r="D13" s="7"/>
      <c r="E13" s="7"/>
      <c r="F13" s="7"/>
      <c r="G13" s="7">
        <v>5</v>
      </c>
      <c r="H13" s="7">
        <f>SUM(B13:G13)</f>
        <v>40</v>
      </c>
    </row>
    <row r="14" spans="1:9" x14ac:dyDescent="0.25">
      <c r="A14" s="30" t="s">
        <v>200</v>
      </c>
      <c r="B14" s="7">
        <v>10</v>
      </c>
      <c r="C14" s="7">
        <v>10</v>
      </c>
      <c r="D14" s="7"/>
      <c r="E14" s="7"/>
      <c r="F14" s="7"/>
      <c r="G14" s="7">
        <v>5</v>
      </c>
      <c r="H14" s="7">
        <v>25</v>
      </c>
    </row>
    <row r="15" spans="1:9" x14ac:dyDescent="0.25">
      <c r="A15" s="27" t="s">
        <v>211</v>
      </c>
      <c r="B15" s="32">
        <v>10</v>
      </c>
      <c r="C15" s="27">
        <v>10</v>
      </c>
      <c r="D15" s="32"/>
      <c r="E15" s="32"/>
      <c r="F15" s="32"/>
      <c r="G15" s="27">
        <v>5</v>
      </c>
      <c r="H15" s="32">
        <f>SUM(B15:G15)</f>
        <v>25</v>
      </c>
    </row>
    <row r="16" spans="1:9" x14ac:dyDescent="0.25">
      <c r="A16" s="30" t="s">
        <v>442</v>
      </c>
      <c r="B16" s="30"/>
      <c r="C16" s="30"/>
      <c r="D16" s="30">
        <v>20</v>
      </c>
      <c r="E16" s="30"/>
      <c r="F16" s="30"/>
      <c r="G16" s="30">
        <v>5</v>
      </c>
      <c r="H16" s="30">
        <v>25</v>
      </c>
    </row>
    <row r="17" spans="1:8" x14ac:dyDescent="0.25">
      <c r="A17" s="30" t="s">
        <v>567</v>
      </c>
      <c r="B17" s="30"/>
      <c r="C17" s="30">
        <v>10</v>
      </c>
      <c r="D17" s="30"/>
      <c r="E17" s="30">
        <v>10</v>
      </c>
      <c r="F17" s="30"/>
      <c r="G17" s="30">
        <v>5</v>
      </c>
      <c r="H17" s="30">
        <v>25</v>
      </c>
    </row>
    <row r="18" spans="1:8" x14ac:dyDescent="0.25">
      <c r="A18" s="33" t="s">
        <v>445</v>
      </c>
      <c r="B18" s="30"/>
      <c r="C18" s="33">
        <v>10</v>
      </c>
      <c r="D18" s="30">
        <v>10</v>
      </c>
      <c r="E18" s="30">
        <v>5</v>
      </c>
      <c r="F18" s="30"/>
      <c r="G18" s="33">
        <v>0</v>
      </c>
      <c r="H18" s="33">
        <v>25</v>
      </c>
    </row>
    <row r="19" spans="1:8" x14ac:dyDescent="0.25">
      <c r="A19" s="30" t="s">
        <v>207</v>
      </c>
      <c r="B19" s="30">
        <v>10</v>
      </c>
      <c r="C19" s="30">
        <v>10</v>
      </c>
      <c r="D19" s="30"/>
      <c r="E19" s="30">
        <v>5</v>
      </c>
      <c r="F19" s="30"/>
      <c r="G19" s="30"/>
      <c r="H19" s="30">
        <v>25</v>
      </c>
    </row>
    <row r="20" spans="1:8" x14ac:dyDescent="0.25">
      <c r="A20" s="30" t="s">
        <v>218</v>
      </c>
      <c r="B20" s="30">
        <v>10</v>
      </c>
      <c r="C20" s="30">
        <v>10</v>
      </c>
      <c r="D20" s="30"/>
      <c r="E20" s="30">
        <v>5</v>
      </c>
      <c r="F20" s="30"/>
      <c r="G20" s="30"/>
      <c r="H20" s="30">
        <v>25</v>
      </c>
    </row>
    <row r="21" spans="1:8" x14ac:dyDescent="0.25">
      <c r="A21" s="30" t="s">
        <v>576</v>
      </c>
      <c r="B21" s="30"/>
      <c r="C21" s="30">
        <v>10</v>
      </c>
      <c r="D21" s="30"/>
      <c r="E21" s="30">
        <v>5</v>
      </c>
      <c r="F21" s="30"/>
      <c r="G21" s="30">
        <v>5</v>
      </c>
      <c r="H21" s="30">
        <v>20</v>
      </c>
    </row>
    <row r="22" spans="1:8" x14ac:dyDescent="0.25">
      <c r="A22" s="30" t="s">
        <v>575</v>
      </c>
      <c r="B22" s="30"/>
      <c r="C22" s="30">
        <v>10</v>
      </c>
      <c r="D22" s="30"/>
      <c r="E22" s="30">
        <v>5</v>
      </c>
      <c r="F22" s="30"/>
      <c r="G22" s="30">
        <v>5</v>
      </c>
      <c r="H22" s="30">
        <v>20</v>
      </c>
    </row>
    <row r="23" spans="1:8" ht="14.25" customHeight="1" x14ac:dyDescent="0.25">
      <c r="A23" s="30" t="s">
        <v>568</v>
      </c>
      <c r="B23" s="30"/>
      <c r="C23" s="30">
        <v>10</v>
      </c>
      <c r="D23" s="30"/>
      <c r="E23" s="30">
        <v>5</v>
      </c>
      <c r="F23" s="30"/>
      <c r="G23" s="30">
        <v>5</v>
      </c>
      <c r="H23" s="30">
        <v>20</v>
      </c>
    </row>
    <row r="24" spans="1:8" x14ac:dyDescent="0.25">
      <c r="A24" s="30" t="s">
        <v>205</v>
      </c>
      <c r="B24" s="30">
        <v>5</v>
      </c>
      <c r="C24" s="30">
        <v>10</v>
      </c>
      <c r="D24" s="30"/>
      <c r="E24" s="30"/>
      <c r="F24" s="30"/>
      <c r="G24" s="30">
        <v>5</v>
      </c>
      <c r="H24" s="30">
        <v>20</v>
      </c>
    </row>
    <row r="25" spans="1:8" x14ac:dyDescent="0.25">
      <c r="A25" s="30" t="s">
        <v>577</v>
      </c>
      <c r="B25" s="30"/>
      <c r="C25" s="30">
        <v>10</v>
      </c>
      <c r="D25" s="30"/>
      <c r="E25" s="30">
        <v>5</v>
      </c>
      <c r="F25" s="30"/>
      <c r="G25" s="30">
        <v>5</v>
      </c>
      <c r="H25" s="30">
        <v>20</v>
      </c>
    </row>
    <row r="26" spans="1:8" x14ac:dyDescent="0.25">
      <c r="A26" s="30" t="s">
        <v>217</v>
      </c>
      <c r="B26" s="30">
        <v>10</v>
      </c>
      <c r="C26" s="30"/>
      <c r="D26" s="30">
        <v>10</v>
      </c>
      <c r="E26" s="30"/>
      <c r="F26" s="30"/>
      <c r="G26" s="30"/>
      <c r="H26" s="30">
        <v>20</v>
      </c>
    </row>
    <row r="27" spans="1:8" x14ac:dyDescent="0.25">
      <c r="A27" s="30" t="s">
        <v>563</v>
      </c>
      <c r="B27" s="30"/>
      <c r="C27" s="30">
        <v>10</v>
      </c>
      <c r="D27" s="30"/>
      <c r="E27" s="30">
        <v>10</v>
      </c>
      <c r="F27" s="30"/>
      <c r="G27" s="30"/>
      <c r="H27" s="30">
        <v>20</v>
      </c>
    </row>
    <row r="28" spans="1:8" x14ac:dyDescent="0.25">
      <c r="A28" s="30" t="s">
        <v>209</v>
      </c>
      <c r="B28" s="30">
        <v>5</v>
      </c>
      <c r="C28" s="30">
        <v>10</v>
      </c>
      <c r="D28" s="30"/>
      <c r="E28" s="30">
        <v>5</v>
      </c>
      <c r="F28" s="30"/>
      <c r="G28" s="30"/>
      <c r="H28" s="30">
        <v>20</v>
      </c>
    </row>
    <row r="29" spans="1:8" x14ac:dyDescent="0.25">
      <c r="A29" s="30" t="s">
        <v>572</v>
      </c>
      <c r="B29" s="30"/>
      <c r="C29" s="30"/>
      <c r="D29" s="30"/>
      <c r="E29" s="30">
        <v>20</v>
      </c>
      <c r="F29" s="30"/>
      <c r="G29" s="30"/>
      <c r="H29" s="30">
        <v>20</v>
      </c>
    </row>
    <row r="30" spans="1:8" x14ac:dyDescent="0.25">
      <c r="A30" s="30" t="s">
        <v>197</v>
      </c>
      <c r="B30" s="30">
        <v>10</v>
      </c>
      <c r="C30" s="30">
        <v>10</v>
      </c>
      <c r="D30" s="30"/>
      <c r="E30" s="30"/>
      <c r="F30" s="30"/>
      <c r="G30" s="30"/>
      <c r="H30" s="30">
        <v>20</v>
      </c>
    </row>
    <row r="31" spans="1:8" x14ac:dyDescent="0.25">
      <c r="A31" s="30" t="s">
        <v>565</v>
      </c>
      <c r="B31" s="30"/>
      <c r="C31" s="30">
        <v>10</v>
      </c>
      <c r="D31" s="30"/>
      <c r="E31" s="30">
        <v>5</v>
      </c>
      <c r="F31" s="30"/>
      <c r="G31" s="30"/>
      <c r="H31" s="30">
        <v>15</v>
      </c>
    </row>
    <row r="32" spans="1:8" x14ac:dyDescent="0.25">
      <c r="A32" s="30" t="s">
        <v>562</v>
      </c>
      <c r="B32" s="30"/>
      <c r="C32" s="30">
        <v>5</v>
      </c>
      <c r="D32" s="30"/>
      <c r="E32" s="30">
        <v>10</v>
      </c>
      <c r="F32" s="30"/>
      <c r="G32" s="30"/>
      <c r="H32" s="30">
        <v>15</v>
      </c>
    </row>
    <row r="33" spans="1:8" x14ac:dyDescent="0.25">
      <c r="A33" s="30" t="s">
        <v>582</v>
      </c>
      <c r="B33" s="30"/>
      <c r="C33" s="30">
        <v>10</v>
      </c>
      <c r="D33" s="30"/>
      <c r="E33" s="30">
        <v>5</v>
      </c>
      <c r="F33" s="30"/>
      <c r="G33" s="30"/>
      <c r="H33" s="30">
        <v>15</v>
      </c>
    </row>
    <row r="34" spans="1:8" x14ac:dyDescent="0.25">
      <c r="A34" s="30" t="s">
        <v>444</v>
      </c>
      <c r="B34" s="30"/>
      <c r="C34" s="30"/>
      <c r="D34" s="30">
        <v>15</v>
      </c>
      <c r="E34" s="30"/>
      <c r="F34" s="30"/>
      <c r="G34" s="30"/>
      <c r="H34" s="30">
        <v>15</v>
      </c>
    </row>
    <row r="35" spans="1:8" x14ac:dyDescent="0.25">
      <c r="A35" s="30" t="s">
        <v>581</v>
      </c>
      <c r="B35" s="30"/>
      <c r="C35" s="30">
        <v>10</v>
      </c>
      <c r="D35" s="30"/>
      <c r="E35" s="30">
        <v>5</v>
      </c>
      <c r="F35" s="30"/>
      <c r="G35" s="30"/>
      <c r="H35" s="30">
        <v>15</v>
      </c>
    </row>
    <row r="36" spans="1:8" x14ac:dyDescent="0.25">
      <c r="A36" s="30" t="s">
        <v>574</v>
      </c>
      <c r="B36" s="30"/>
      <c r="C36" s="30"/>
      <c r="D36" s="30"/>
      <c r="E36" s="30">
        <v>5</v>
      </c>
      <c r="F36" s="30"/>
      <c r="G36" s="30">
        <v>5</v>
      </c>
      <c r="H36" s="30">
        <v>10</v>
      </c>
    </row>
    <row r="37" spans="1:8" x14ac:dyDescent="0.25">
      <c r="A37" s="30" t="s">
        <v>571</v>
      </c>
      <c r="B37" s="30"/>
      <c r="C37" s="30"/>
      <c r="D37" s="30"/>
      <c r="E37" s="30">
        <v>10</v>
      </c>
      <c r="F37" s="30"/>
      <c r="G37" s="30"/>
      <c r="H37" s="30">
        <v>10</v>
      </c>
    </row>
    <row r="38" spans="1:8" x14ac:dyDescent="0.25">
      <c r="A38" s="30" t="s">
        <v>559</v>
      </c>
      <c r="B38" s="30"/>
      <c r="C38" s="30"/>
      <c r="D38" s="30"/>
      <c r="E38" s="30">
        <v>10</v>
      </c>
      <c r="F38" s="30"/>
      <c r="G38" s="30"/>
      <c r="H38" s="30">
        <v>10</v>
      </c>
    </row>
    <row r="39" spans="1:8" x14ac:dyDescent="0.25">
      <c r="A39" s="30" t="s">
        <v>636</v>
      </c>
      <c r="B39" s="30"/>
      <c r="C39" s="30">
        <v>10</v>
      </c>
      <c r="D39" s="30"/>
      <c r="E39" s="30"/>
      <c r="F39" s="30"/>
      <c r="G39" s="30"/>
      <c r="H39" s="30">
        <v>10</v>
      </c>
    </row>
    <row r="40" spans="1:8" x14ac:dyDescent="0.25">
      <c r="A40" s="30" t="s">
        <v>204</v>
      </c>
      <c r="B40" s="30">
        <v>10</v>
      </c>
      <c r="C40" s="30"/>
      <c r="D40" s="30"/>
      <c r="E40" s="30"/>
      <c r="F40" s="30"/>
      <c r="G40" s="30"/>
      <c r="H40" s="30">
        <v>10</v>
      </c>
    </row>
    <row r="41" spans="1:8" x14ac:dyDescent="0.25">
      <c r="A41" s="30" t="s">
        <v>201</v>
      </c>
      <c r="B41" s="30">
        <v>10</v>
      </c>
      <c r="C41" s="30"/>
      <c r="D41" s="30"/>
      <c r="E41" s="30"/>
      <c r="F41" s="30"/>
      <c r="G41" s="30"/>
      <c r="H41" s="30">
        <v>10</v>
      </c>
    </row>
    <row r="42" spans="1:8" x14ac:dyDescent="0.25">
      <c r="A42" s="30" t="s">
        <v>561</v>
      </c>
      <c r="B42" s="30"/>
      <c r="C42" s="30"/>
      <c r="D42" s="30"/>
      <c r="E42" s="30">
        <v>10</v>
      </c>
      <c r="F42" s="30"/>
      <c r="G42" s="30"/>
      <c r="H42" s="30">
        <v>10</v>
      </c>
    </row>
    <row r="43" spans="1:8" x14ac:dyDescent="0.25">
      <c r="A43" s="30" t="s">
        <v>637</v>
      </c>
      <c r="B43" s="30"/>
      <c r="C43" s="30">
        <v>10</v>
      </c>
      <c r="D43" s="30"/>
      <c r="E43" s="30"/>
      <c r="F43" s="30"/>
      <c r="G43" s="30"/>
      <c r="H43" s="30">
        <v>10</v>
      </c>
    </row>
    <row r="44" spans="1:8" x14ac:dyDescent="0.25">
      <c r="A44" s="30" t="s">
        <v>580</v>
      </c>
      <c r="B44" s="30">
        <v>5</v>
      </c>
      <c r="C44" s="30"/>
      <c r="D44" s="30"/>
      <c r="E44" s="30">
        <v>5</v>
      </c>
      <c r="F44" s="30"/>
      <c r="G44" s="30"/>
      <c r="H44" s="30">
        <v>10</v>
      </c>
    </row>
    <row r="45" spans="1:8" x14ac:dyDescent="0.25">
      <c r="A45" s="30" t="s">
        <v>560</v>
      </c>
      <c r="B45" s="30"/>
      <c r="C45" s="30"/>
      <c r="D45" s="30"/>
      <c r="E45" s="30">
        <v>10</v>
      </c>
      <c r="F45" s="30"/>
      <c r="G45" s="30"/>
      <c r="H45" s="30">
        <v>10</v>
      </c>
    </row>
    <row r="46" spans="1:8" x14ac:dyDescent="0.25">
      <c r="A46" s="30" t="s">
        <v>206</v>
      </c>
      <c r="B46" s="30">
        <v>10</v>
      </c>
      <c r="C46" s="30"/>
      <c r="D46" s="30"/>
      <c r="E46" s="30"/>
      <c r="F46" s="30"/>
      <c r="G46" s="30"/>
      <c r="H46" s="30">
        <v>10</v>
      </c>
    </row>
    <row r="47" spans="1:8" x14ac:dyDescent="0.25">
      <c r="A47" s="30" t="s">
        <v>198</v>
      </c>
      <c r="B47" s="30">
        <v>10</v>
      </c>
      <c r="C47" s="30"/>
      <c r="D47" s="30"/>
      <c r="E47" s="30"/>
      <c r="F47" s="30"/>
      <c r="G47" s="30"/>
      <c r="H47" s="30">
        <v>10</v>
      </c>
    </row>
    <row r="48" spans="1:8" x14ac:dyDescent="0.25">
      <c r="A48" s="30" t="s">
        <v>214</v>
      </c>
      <c r="B48" s="30">
        <v>10</v>
      </c>
      <c r="C48" s="30"/>
      <c r="D48" s="30"/>
      <c r="E48" s="30"/>
      <c r="F48" s="30"/>
      <c r="G48" s="30"/>
      <c r="H48" s="30">
        <v>10</v>
      </c>
    </row>
    <row r="49" spans="1:8" x14ac:dyDescent="0.25">
      <c r="A49" s="30" t="s">
        <v>638</v>
      </c>
      <c r="B49" s="30"/>
      <c r="C49" s="30"/>
      <c r="D49" s="30"/>
      <c r="E49" s="30"/>
      <c r="F49" s="30"/>
      <c r="G49" s="30">
        <v>5</v>
      </c>
      <c r="H49" s="30">
        <v>5</v>
      </c>
    </row>
    <row r="50" spans="1:8" x14ac:dyDescent="0.25">
      <c r="A50" s="30" t="s">
        <v>570</v>
      </c>
      <c r="B50" s="30"/>
      <c r="C50" s="30"/>
      <c r="D50" s="30"/>
      <c r="E50" s="30">
        <v>5</v>
      </c>
      <c r="F50" s="30"/>
      <c r="G50" s="30"/>
      <c r="H50" s="30">
        <v>5</v>
      </c>
    </row>
    <row r="51" spans="1:8" x14ac:dyDescent="0.25">
      <c r="A51" s="30" t="s">
        <v>579</v>
      </c>
      <c r="B51" s="30"/>
      <c r="C51" s="30"/>
      <c r="D51" s="30"/>
      <c r="E51" s="30">
        <v>5</v>
      </c>
      <c r="F51" s="30"/>
      <c r="G51" s="30"/>
      <c r="H51" s="30">
        <v>5</v>
      </c>
    </row>
    <row r="52" spans="1:8" x14ac:dyDescent="0.25">
      <c r="A52" s="30" t="s">
        <v>215</v>
      </c>
      <c r="B52" s="30">
        <v>5</v>
      </c>
      <c r="C52" s="30"/>
      <c r="D52" s="30"/>
      <c r="E52" s="30"/>
      <c r="F52" s="30"/>
      <c r="G52" s="30"/>
      <c r="H52" s="30">
        <v>5</v>
      </c>
    </row>
    <row r="53" spans="1:8" x14ac:dyDescent="0.25">
      <c r="A53" s="30" t="s">
        <v>443</v>
      </c>
      <c r="B53" s="30"/>
      <c r="C53" s="30"/>
      <c r="D53" s="30">
        <v>5</v>
      </c>
      <c r="E53" s="30"/>
      <c r="F53" s="30"/>
      <c r="G53" s="30"/>
      <c r="H53" s="30">
        <v>5</v>
      </c>
    </row>
    <row r="54" spans="1:8" x14ac:dyDescent="0.25">
      <c r="A54" s="30" t="s">
        <v>569</v>
      </c>
      <c r="B54" s="30"/>
      <c r="C54" s="30"/>
      <c r="D54" s="30"/>
      <c r="E54" s="30">
        <v>5</v>
      </c>
      <c r="F54" s="30"/>
      <c r="G54" s="30"/>
      <c r="H54" s="30">
        <v>5</v>
      </c>
    </row>
    <row r="55" spans="1:8" x14ac:dyDescent="0.25">
      <c r="A55" s="30" t="s">
        <v>578</v>
      </c>
      <c r="B55" s="30"/>
      <c r="C55" s="30"/>
      <c r="D55" s="30"/>
      <c r="E55" s="30">
        <v>5</v>
      </c>
      <c r="F55" s="30"/>
      <c r="G55" s="30"/>
      <c r="H55" s="30">
        <v>5</v>
      </c>
    </row>
    <row r="56" spans="1:8" x14ac:dyDescent="0.25">
      <c r="A56" s="30" t="s">
        <v>202</v>
      </c>
      <c r="B56" s="30">
        <v>5</v>
      </c>
      <c r="C56" s="30"/>
      <c r="D56" s="30"/>
      <c r="E56" s="30"/>
      <c r="F56" s="30"/>
      <c r="G56" s="30"/>
      <c r="H56" s="30">
        <v>5</v>
      </c>
    </row>
    <row r="57" spans="1:8" x14ac:dyDescent="0.25">
      <c r="A57" s="30" t="s">
        <v>212</v>
      </c>
      <c r="B57" s="30">
        <v>5</v>
      </c>
      <c r="C57" s="30"/>
      <c r="D57" s="30"/>
      <c r="E57" s="30"/>
      <c r="F57" s="30"/>
      <c r="G57" s="30"/>
      <c r="H57" s="30">
        <v>5</v>
      </c>
    </row>
    <row r="58" spans="1:8" x14ac:dyDescent="0.25">
      <c r="A58" s="30" t="s">
        <v>573</v>
      </c>
      <c r="B58" s="30"/>
      <c r="C58" s="30"/>
      <c r="D58" s="30"/>
      <c r="E58" s="30">
        <v>5</v>
      </c>
      <c r="F58" s="30"/>
      <c r="G58" s="30"/>
      <c r="H58" s="30">
        <v>5</v>
      </c>
    </row>
    <row r="59" spans="1:8" x14ac:dyDescent="0.25">
      <c r="A59" s="30" t="s">
        <v>583</v>
      </c>
      <c r="B59" s="30"/>
      <c r="C59" s="30"/>
      <c r="D59" s="30"/>
      <c r="E59" s="30">
        <v>5</v>
      </c>
      <c r="F59" s="30"/>
      <c r="G59" s="30"/>
      <c r="H59" s="30">
        <v>5</v>
      </c>
    </row>
    <row r="60" spans="1:8" x14ac:dyDescent="0.25">
      <c r="A60" s="30" t="s">
        <v>216</v>
      </c>
      <c r="B60" s="30">
        <v>5</v>
      </c>
      <c r="C60" s="30"/>
      <c r="D60" s="30"/>
      <c r="E60" s="30"/>
      <c r="F60" s="30"/>
      <c r="G60" s="30"/>
      <c r="H60" s="30">
        <v>5</v>
      </c>
    </row>
    <row r="61" spans="1:8" x14ac:dyDescent="0.25">
      <c r="A61" s="30" t="s">
        <v>213</v>
      </c>
      <c r="B61" s="30">
        <v>5</v>
      </c>
      <c r="C61" s="30"/>
      <c r="D61" s="30"/>
      <c r="E61" s="30"/>
      <c r="F61" s="30"/>
      <c r="G61" s="30"/>
      <c r="H61" s="30">
        <v>5</v>
      </c>
    </row>
    <row r="62" spans="1:8" x14ac:dyDescent="0.25">
      <c r="A62" s="30" t="s">
        <v>210</v>
      </c>
      <c r="B62" s="30">
        <v>5</v>
      </c>
      <c r="C62" s="30"/>
      <c r="D62" s="30"/>
      <c r="E62" s="30"/>
      <c r="F62" s="30"/>
      <c r="G62" s="30"/>
      <c r="H62" s="30">
        <v>5</v>
      </c>
    </row>
    <row r="63" spans="1:8" x14ac:dyDescent="0.25">
      <c r="A63" s="30" t="s">
        <v>641</v>
      </c>
      <c r="B63" s="30"/>
      <c r="C63" s="30"/>
      <c r="D63" s="30"/>
      <c r="E63" s="30"/>
      <c r="F63" s="30"/>
      <c r="G63" s="30">
        <v>5</v>
      </c>
      <c r="H63" s="30"/>
    </row>
    <row r="64" spans="1:8" x14ac:dyDescent="0.25">
      <c r="A64" s="30" t="s">
        <v>639</v>
      </c>
      <c r="B64" s="30"/>
      <c r="C64" s="30"/>
      <c r="D64" s="30"/>
      <c r="E64" s="30"/>
      <c r="F64" s="30"/>
      <c r="G64" s="30">
        <v>5</v>
      </c>
      <c r="H64" s="30"/>
    </row>
    <row r="65" spans="1:8" x14ac:dyDescent="0.25">
      <c r="A65" s="30" t="s">
        <v>642</v>
      </c>
      <c r="B65" s="30"/>
      <c r="C65" s="30"/>
      <c r="D65" s="30"/>
      <c r="E65" s="30"/>
      <c r="F65" s="30"/>
      <c r="G65" s="30">
        <v>5</v>
      </c>
      <c r="H65" s="30"/>
    </row>
    <row r="66" spans="1:8" x14ac:dyDescent="0.25">
      <c r="A66" s="30" t="s">
        <v>640</v>
      </c>
      <c r="B66" s="30"/>
      <c r="C66" s="30"/>
      <c r="D66" s="30"/>
      <c r="E66" s="30"/>
      <c r="F66" s="30"/>
      <c r="G66" s="30">
        <v>5</v>
      </c>
      <c r="H66" s="30"/>
    </row>
  </sheetData>
  <sortState xmlns:xlrd2="http://schemas.microsoft.com/office/spreadsheetml/2017/richdata2" ref="A3:H67">
    <sortCondition descending="1" ref="H3:H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Yearlings</vt:lpstr>
      <vt:lpstr>Junior</vt:lpstr>
      <vt:lpstr>Belles</vt:lpstr>
      <vt:lpstr>Futurity</vt:lpstr>
      <vt:lpstr>Derby</vt:lpstr>
      <vt:lpstr>Classic</vt:lpstr>
      <vt:lpstr>Riders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Tenneile Rice</dc:creator>
  <cp:lastModifiedBy>Tenneile Rice</cp:lastModifiedBy>
  <cp:lastPrinted>2021-10-10T03:25:16Z</cp:lastPrinted>
  <dcterms:created xsi:type="dcterms:W3CDTF">2021-04-26T15:03:21Z</dcterms:created>
  <dcterms:modified xsi:type="dcterms:W3CDTF">2021-10-13T15:46:01Z</dcterms:modified>
</cp:coreProperties>
</file>