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ice\OneDrive\Desktop\BULLc\2018\Standings\"/>
    </mc:Choice>
  </mc:AlternateContent>
  <xr:revisionPtr revIDLastSave="26" documentId="11_C91E1FD65D0280045DD359FB6DF53E53C4A5498E" xr6:coauthVersionLast="36" xr6:coauthVersionMax="36" xr10:uidLastSave="{3556865F-FDBD-464C-B293-FD04C3680F66}"/>
  <bookViews>
    <workbookView xWindow="0" yWindow="0" windowWidth="20490" windowHeight="7755" xr2:uid="{00000000-000D-0000-FFFF-FFFF00000000}"/>
  </bookViews>
  <sheets>
    <sheet name="Open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67" i="1" l="1"/>
  <c r="J66" i="1"/>
  <c r="J65" i="1"/>
  <c r="J64" i="1"/>
  <c r="J63" i="1"/>
  <c r="J21" i="1"/>
  <c r="J55" i="1"/>
  <c r="J51" i="1"/>
  <c r="J49" i="1"/>
  <c r="J48" i="1"/>
  <c r="J47" i="1"/>
  <c r="J45" i="1"/>
  <c r="J44" i="1"/>
  <c r="J43" i="1"/>
  <c r="J42" i="1"/>
  <c r="J41" i="1"/>
  <c r="J40" i="1"/>
  <c r="J27" i="1"/>
  <c r="J39" i="1"/>
  <c r="J37" i="1"/>
  <c r="J33" i="1"/>
  <c r="J29" i="1"/>
  <c r="J25" i="1"/>
  <c r="J24" i="1"/>
  <c r="J14" i="1"/>
  <c r="J13" i="1"/>
  <c r="J16" i="1"/>
  <c r="J59" i="1"/>
  <c r="J15" i="1" l="1"/>
  <c r="J46" i="1"/>
  <c r="J32" i="1"/>
  <c r="J62" i="1"/>
  <c r="J58" i="1"/>
  <c r="J54" i="1"/>
  <c r="J50" i="1"/>
  <c r="J34" i="1"/>
  <c r="J9" i="1"/>
  <c r="J28" i="1"/>
  <c r="J22" i="1"/>
  <c r="J61" i="1"/>
  <c r="J57" i="1"/>
  <c r="J53" i="1"/>
  <c r="J18" i="1"/>
  <c r="J12" i="1"/>
  <c r="J31" i="1"/>
  <c r="J6" i="1"/>
  <c r="J7" i="1"/>
  <c r="J4" i="1"/>
  <c r="J17" i="1"/>
  <c r="J60" i="1"/>
  <c r="J56" i="1"/>
  <c r="J38" i="1"/>
  <c r="J36" i="1"/>
  <c r="J23" i="1"/>
  <c r="J30" i="1"/>
  <c r="J5" i="1"/>
  <c r="J11" i="1"/>
  <c r="J52" i="1"/>
  <c r="J26" i="1"/>
  <c r="J35" i="1"/>
  <c r="J20" i="1"/>
  <c r="J10" i="1"/>
  <c r="J3" i="1"/>
  <c r="J8" i="1"/>
  <c r="J19" i="1"/>
  <c r="K51" i="1" l="1"/>
  <c r="K8" i="1"/>
  <c r="K5" i="1"/>
  <c r="K4" i="1"/>
  <c r="K61" i="1"/>
  <c r="K62" i="1"/>
  <c r="K49" i="1"/>
  <c r="K32" i="1"/>
  <c r="K23" i="1"/>
  <c r="K14" i="1"/>
  <c r="K20" i="1"/>
  <c r="K36" i="1"/>
  <c r="K31" i="1"/>
  <c r="K9" i="1"/>
  <c r="K15" i="1"/>
  <c r="K43" i="1"/>
  <c r="K13" i="1"/>
  <c r="K33" i="1"/>
  <c r="K30" i="1"/>
  <c r="K27" i="1"/>
  <c r="K28" i="1"/>
  <c r="K21" i="1"/>
  <c r="K35" i="1"/>
  <c r="K38" i="1"/>
  <c r="K12" i="1"/>
  <c r="K34" i="1"/>
  <c r="K45" i="1"/>
  <c r="K29" i="1"/>
  <c r="K16" i="1"/>
  <c r="K7" i="1"/>
  <c r="K39" i="1"/>
  <c r="K6" i="1"/>
  <c r="K46" i="1"/>
  <c r="K26" i="1"/>
  <c r="K56" i="1"/>
  <c r="K18" i="1"/>
  <c r="K50" i="1"/>
  <c r="K37" i="1"/>
  <c r="K40" i="1"/>
  <c r="K22" i="1"/>
  <c r="K48" i="1"/>
  <c r="K3" i="1"/>
  <c r="K25" i="1"/>
  <c r="K52" i="1"/>
  <c r="K60" i="1"/>
  <c r="K53" i="1"/>
  <c r="K54" i="1"/>
  <c r="K59" i="1"/>
  <c r="K41" i="1"/>
  <c r="K19" i="1"/>
  <c r="K11" i="1"/>
  <c r="K17" i="1"/>
  <c r="K57" i="1"/>
  <c r="K58" i="1"/>
  <c r="K44" i="1"/>
  <c r="K55" i="1"/>
  <c r="K24" i="1"/>
  <c r="K42" i="1"/>
  <c r="K10" i="1"/>
  <c r="K47" i="1"/>
</calcChain>
</file>

<file path=xl/sharedStrings.xml><?xml version="1.0" encoding="utf-8"?>
<sst xmlns="http://schemas.openxmlformats.org/spreadsheetml/2006/main" count="121" uniqueCount="98">
  <si>
    <t>STOCK CONTRACTOR</t>
  </si>
  <si>
    <t>BULL</t>
  </si>
  <si>
    <t>GOLDEN</t>
  </si>
  <si>
    <t>MC COOK</t>
  </si>
  <si>
    <t>RKY FORD</t>
  </si>
  <si>
    <t>KEENSBURG</t>
  </si>
  <si>
    <t>BRUSH</t>
  </si>
  <si>
    <t>STERLING</t>
  </si>
  <si>
    <t>TOTAL</t>
  </si>
  <si>
    <t>PLACING</t>
  </si>
  <si>
    <t xml:space="preserve">BULL MONEY </t>
  </si>
  <si>
    <t>CLASSIC</t>
  </si>
  <si>
    <t>TORRINGTON</t>
  </si>
  <si>
    <t>Juma Rodeo Stock</t>
  </si>
  <si>
    <t>Garcia Ranches</t>
  </si>
  <si>
    <t>Frihauf Cattle Company</t>
  </si>
  <si>
    <t>Lunatic Fringe</t>
  </si>
  <si>
    <t>Star E Ranch/ Just Have Faith</t>
  </si>
  <si>
    <t>Smoken Gun</t>
  </si>
  <si>
    <t>416Tailgate Party</t>
  </si>
  <si>
    <t>Rafter KL</t>
  </si>
  <si>
    <t>449 Chaba</t>
  </si>
  <si>
    <t>L4 Livestock/Hyland</t>
  </si>
  <si>
    <t>Monty Sparks and sons Bucking Bulls</t>
  </si>
  <si>
    <t>41 Turn and Burn</t>
  </si>
  <si>
    <t>454 All Business</t>
  </si>
  <si>
    <t>Bob Whisnant/Shaw Cattle Co</t>
  </si>
  <si>
    <t>12B Hellfire</t>
  </si>
  <si>
    <t>Shield of Faith Cattle</t>
  </si>
  <si>
    <t>X51 Gangster Party</t>
  </si>
  <si>
    <t>Knode Cattle Co</t>
  </si>
  <si>
    <t>51 Eric</t>
  </si>
  <si>
    <t>Talbert Bucking Bulls</t>
  </si>
  <si>
    <t>413 Little Texas</t>
  </si>
  <si>
    <t>Randy &amp; Nora Warne</t>
  </si>
  <si>
    <t>462 Milky Way</t>
  </si>
  <si>
    <t>Shaw Cattle/Flying Spade LLC</t>
  </si>
  <si>
    <t>67B Bumble B</t>
  </si>
  <si>
    <t>4078 Detective Crocket</t>
  </si>
  <si>
    <t>4 Wide Bucking Bulls/Jeff Larson</t>
  </si>
  <si>
    <t>403 Bad Company</t>
  </si>
  <si>
    <t>481 Mean Spot</t>
  </si>
  <si>
    <t>423 Red Bull</t>
  </si>
  <si>
    <t>Tom and Peggy</t>
  </si>
  <si>
    <t>423 War Cloud</t>
  </si>
  <si>
    <t>Junamann Livestock</t>
  </si>
  <si>
    <t>440 Pow Pow</t>
  </si>
  <si>
    <t>Ravenscroft/Vos</t>
  </si>
  <si>
    <t>885 Quicksilver</t>
  </si>
  <si>
    <t>Symons Bucking Bulls/Brent Symons</t>
  </si>
  <si>
    <t>447 Iron Hyde</t>
  </si>
  <si>
    <t>6-C Bucking Bulls</t>
  </si>
  <si>
    <t>CO Cattle/Bob Whisnant</t>
  </si>
  <si>
    <t>29B</t>
  </si>
  <si>
    <t>Y405</t>
  </si>
  <si>
    <t>Cottonwood Bucking Bulls</t>
  </si>
  <si>
    <t>870 Dennis</t>
  </si>
  <si>
    <t>A16X Out On Top</t>
  </si>
  <si>
    <t>409 Mr. Clean</t>
  </si>
  <si>
    <t>357 Buffalo Red</t>
  </si>
  <si>
    <t>Johnson Bucking Bulls</t>
  </si>
  <si>
    <t>414 Whiskey Bent</t>
  </si>
  <si>
    <t>-08C</t>
  </si>
  <si>
    <t>4G Ranch-Long</t>
  </si>
  <si>
    <t>450 Uptown Funk</t>
  </si>
  <si>
    <t>Shaw Cattle Co/Bob Whisnant</t>
  </si>
  <si>
    <t>C13 Brutal</t>
  </si>
  <si>
    <t>Star E Ranch/Scanson</t>
  </si>
  <si>
    <t>432 Judgement Day</t>
  </si>
  <si>
    <t>Shane Davis Bucking Bulls</t>
  </si>
  <si>
    <t>36B Crossroads</t>
  </si>
  <si>
    <t>Smith/Owens</t>
  </si>
  <si>
    <t>Washington Broken Arrow/Owens</t>
  </si>
  <si>
    <t>98B</t>
  </si>
  <si>
    <t>Long Ranch/7M Bulls</t>
  </si>
  <si>
    <t>431 Mcguire</t>
  </si>
  <si>
    <t>Crown T Bucking Bulls</t>
  </si>
  <si>
    <t>438 Rage Against The</t>
  </si>
  <si>
    <t>Wintson/Melton</t>
  </si>
  <si>
    <t>South 40 Cattle/Down and Dirty Bucking</t>
  </si>
  <si>
    <t>284 Centerfold</t>
  </si>
  <si>
    <t>406 After Party Blue</t>
  </si>
  <si>
    <t>Thornton Bucking Bulls</t>
  </si>
  <si>
    <t>4-0172 White Noise</t>
  </si>
  <si>
    <t>38B Cosmic Crisp</t>
  </si>
  <si>
    <t>Remington Southwick</t>
  </si>
  <si>
    <t>412 Cheap Thrills</t>
  </si>
  <si>
    <t>B34</t>
  </si>
  <si>
    <t>1314 Little Ehu</t>
  </si>
  <si>
    <t>B92</t>
  </si>
  <si>
    <t>Lex Peterson</t>
  </si>
  <si>
    <t>41 Bad Manners</t>
  </si>
  <si>
    <t>Bierema Rodeo</t>
  </si>
  <si>
    <t>47 Hang em' High</t>
  </si>
  <si>
    <t>445 Charlie Buck A Long</t>
  </si>
  <si>
    <t>1114 Real Hawaiian Guy</t>
  </si>
  <si>
    <t xml:space="preserve">Just Have Faith Ranch / Star E Ranch </t>
  </si>
  <si>
    <t>509 Yatesy Down Under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</si>
</sst>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4" fontId="0" fillId="0" borderId="1" xfId="1" applyFont="1" applyBorder="1"/>
    <xf numFmtId="0" fontId="0" fillId="0" borderId="1" xfId="0" quotePrefix="1" applyBorder="1" applyAlignment="1">
      <alignment horizontal="center"/>
    </xf>
    <xf numFmtId="0" fontId="0" fillId="0" borderId="2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7"/>
  <sheetViews>
    <sheetView tabSelected="1" workbookViewId="0">
      <selection activeCell="K6" sqref="K6"/>
    </sheetView>
  </sheetViews>
  <sheetFormatPr defaultRowHeight="15" x14ac:dyDescent="0.25"/>
  <cols>
    <col min="1" max="1" width="36.28515625" customWidth="1"/>
    <col min="2" max="2" width="28.42578125" customWidth="1"/>
    <col min="3" max="3" width="12.42578125" style="1" customWidth="1"/>
    <col min="11" max="11" width="14.85546875" customWidth="1"/>
    <col min="12" max="12" width="10.5703125" bestFit="1" customWidth="1"/>
  </cols>
  <sheetData>
    <row r="1" spans="1:13" x14ac:dyDescent="0.25">
      <c r="A1" t="s">
        <v>11</v>
      </c>
    </row>
    <row r="2" spans="1:13" s="6" customFormat="1" x14ac:dyDescent="0.25">
      <c r="A2" s="4" t="s">
        <v>0</v>
      </c>
      <c r="B2" s="5" t="s">
        <v>1</v>
      </c>
      <c r="C2" s="5" t="s">
        <v>12</v>
      </c>
      <c r="D2" s="5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8" t="s">
        <v>10</v>
      </c>
    </row>
    <row r="3" spans="1:13" x14ac:dyDescent="0.25">
      <c r="A3" s="2" t="s">
        <v>13</v>
      </c>
      <c r="B3" s="3">
        <v>467</v>
      </c>
      <c r="C3" s="3">
        <v>78</v>
      </c>
      <c r="D3" s="3">
        <v>113</v>
      </c>
      <c r="E3" s="2">
        <v>95</v>
      </c>
      <c r="F3" s="2">
        <v>12</v>
      </c>
      <c r="G3" s="2">
        <v>62</v>
      </c>
      <c r="H3" s="2">
        <v>6</v>
      </c>
      <c r="I3" s="2">
        <v>139</v>
      </c>
      <c r="J3" s="2">
        <f>SUM(C3:I3)</f>
        <v>505</v>
      </c>
      <c r="K3" s="2">
        <f>RANK(J3,$J$3:$J$62)</f>
        <v>1</v>
      </c>
      <c r="L3" s="9">
        <v>2480.4</v>
      </c>
    </row>
    <row r="4" spans="1:13" x14ac:dyDescent="0.25">
      <c r="A4" s="2" t="s">
        <v>28</v>
      </c>
      <c r="B4" s="3" t="s">
        <v>29</v>
      </c>
      <c r="C4" s="3"/>
      <c r="D4" s="2"/>
      <c r="E4" s="2">
        <v>106</v>
      </c>
      <c r="F4" s="2">
        <v>120</v>
      </c>
      <c r="G4" s="2">
        <v>101</v>
      </c>
      <c r="H4" s="2">
        <v>8</v>
      </c>
      <c r="I4" s="2">
        <v>150</v>
      </c>
      <c r="J4" s="2">
        <f>SUM(C4:I4)</f>
        <v>485</v>
      </c>
      <c r="K4" s="2">
        <f>RANK(J4,$J$3:$J$62)</f>
        <v>2</v>
      </c>
      <c r="L4" s="9">
        <v>4536.68</v>
      </c>
    </row>
    <row r="5" spans="1:13" x14ac:dyDescent="0.25">
      <c r="A5" s="2" t="s">
        <v>14</v>
      </c>
      <c r="B5" s="3" t="s">
        <v>19</v>
      </c>
      <c r="C5" s="3"/>
      <c r="D5" s="2">
        <v>85</v>
      </c>
      <c r="E5" s="2">
        <v>73</v>
      </c>
      <c r="F5" s="2">
        <v>21</v>
      </c>
      <c r="G5" s="2">
        <v>62</v>
      </c>
      <c r="H5" s="2">
        <v>113</v>
      </c>
      <c r="I5" s="2">
        <v>117</v>
      </c>
      <c r="J5" s="2">
        <f>SUM(C5:I5)</f>
        <v>471</v>
      </c>
      <c r="K5" s="2">
        <f>RANK(J5,$J$3:$J$62)</f>
        <v>3</v>
      </c>
      <c r="L5" s="9">
        <v>2500.88</v>
      </c>
    </row>
    <row r="6" spans="1:13" x14ac:dyDescent="0.25">
      <c r="A6" s="2" t="s">
        <v>32</v>
      </c>
      <c r="B6" s="3" t="s">
        <v>33</v>
      </c>
      <c r="C6" s="3"/>
      <c r="D6" s="2"/>
      <c r="E6" s="2">
        <v>62</v>
      </c>
      <c r="F6" s="2"/>
      <c r="G6" s="2">
        <v>112</v>
      </c>
      <c r="H6" s="2">
        <v>74</v>
      </c>
      <c r="I6" s="2">
        <v>161</v>
      </c>
      <c r="J6" s="2">
        <f>SUM(C6:I6)</f>
        <v>409</v>
      </c>
      <c r="K6" s="2">
        <f>RANK(J6,$J$3:$J$62)</f>
        <v>4</v>
      </c>
      <c r="L6" s="9">
        <v>2193.75</v>
      </c>
    </row>
    <row r="7" spans="1:13" x14ac:dyDescent="0.25">
      <c r="A7" s="2" t="s">
        <v>30</v>
      </c>
      <c r="B7" s="3" t="s">
        <v>31</v>
      </c>
      <c r="C7" s="3"/>
      <c r="D7" s="2"/>
      <c r="E7" s="2">
        <v>84</v>
      </c>
      <c r="F7" s="2">
        <v>98</v>
      </c>
      <c r="G7" s="2">
        <v>84</v>
      </c>
      <c r="H7" s="2">
        <v>25.6</v>
      </c>
      <c r="I7" s="2">
        <v>106</v>
      </c>
      <c r="J7" s="2">
        <f>SUM(C7:I7)</f>
        <v>397.6</v>
      </c>
      <c r="K7" s="2">
        <f>RANK(J7,$J$3:$J$62)</f>
        <v>5</v>
      </c>
      <c r="L7" s="9">
        <v>2184.98</v>
      </c>
      <c r="M7" s="11"/>
    </row>
    <row r="8" spans="1:13" x14ac:dyDescent="0.25">
      <c r="A8" s="2" t="s">
        <v>14</v>
      </c>
      <c r="B8" s="3" t="s">
        <v>42</v>
      </c>
      <c r="C8" s="3">
        <v>100</v>
      </c>
      <c r="D8" s="3">
        <v>102</v>
      </c>
      <c r="E8" s="2">
        <v>29</v>
      </c>
      <c r="F8" s="2">
        <v>59</v>
      </c>
      <c r="G8" s="2">
        <v>24</v>
      </c>
      <c r="H8" s="2"/>
      <c r="I8" s="2"/>
      <c r="J8" s="2">
        <f>SUM(C8:I8)</f>
        <v>314</v>
      </c>
      <c r="K8" s="2">
        <f>RANK(J8,$J$3:$J$62)</f>
        <v>6</v>
      </c>
      <c r="L8" s="9">
        <v>1474.2</v>
      </c>
    </row>
    <row r="9" spans="1:13" x14ac:dyDescent="0.25">
      <c r="A9" s="2" t="s">
        <v>13</v>
      </c>
      <c r="B9" s="3" t="s">
        <v>54</v>
      </c>
      <c r="C9" s="3"/>
      <c r="D9" s="2">
        <v>6</v>
      </c>
      <c r="E9" s="2"/>
      <c r="F9" s="2">
        <v>81</v>
      </c>
      <c r="G9" s="2">
        <v>84</v>
      </c>
      <c r="H9" s="2">
        <v>7</v>
      </c>
      <c r="I9" s="2">
        <v>73</v>
      </c>
      <c r="J9" s="2">
        <f>SUM(C9:I9)</f>
        <v>251</v>
      </c>
      <c r="K9" s="2">
        <f>RANK(J9,$J$3:$J$62)</f>
        <v>7</v>
      </c>
      <c r="L9" s="9">
        <v>1184.6300000000001</v>
      </c>
      <c r="M9" s="11"/>
    </row>
    <row r="10" spans="1:13" x14ac:dyDescent="0.25">
      <c r="A10" s="2" t="s">
        <v>14</v>
      </c>
      <c r="B10" s="3" t="s">
        <v>41</v>
      </c>
      <c r="C10" s="3">
        <v>67</v>
      </c>
      <c r="D10" s="3">
        <v>69</v>
      </c>
      <c r="E10" s="2">
        <v>11</v>
      </c>
      <c r="F10" s="2">
        <v>13</v>
      </c>
      <c r="G10" s="2"/>
      <c r="H10" s="2">
        <v>22</v>
      </c>
      <c r="I10" s="2"/>
      <c r="J10" s="2">
        <f>SUM(C10:I10)</f>
        <v>182</v>
      </c>
      <c r="K10" s="2">
        <f>RANK(J10,$J$3:$J$62)</f>
        <v>8</v>
      </c>
      <c r="L10" s="9"/>
    </row>
    <row r="11" spans="1:13" x14ac:dyDescent="0.25">
      <c r="A11" s="2" t="s">
        <v>34</v>
      </c>
      <c r="B11" s="3" t="s">
        <v>35</v>
      </c>
      <c r="C11" s="3"/>
      <c r="D11" s="2">
        <v>85</v>
      </c>
      <c r="E11" s="2">
        <v>51</v>
      </c>
      <c r="F11" s="2">
        <v>43</v>
      </c>
      <c r="G11" s="2"/>
      <c r="H11" s="2"/>
      <c r="I11" s="2"/>
      <c r="J11" s="2">
        <f>SUM(C11:I11)</f>
        <v>179</v>
      </c>
      <c r="K11" s="2">
        <f>RANK(J11,$J$3:$J$62)</f>
        <v>9</v>
      </c>
      <c r="L11" s="9"/>
    </row>
    <row r="12" spans="1:13" x14ac:dyDescent="0.25">
      <c r="A12" s="2" t="s">
        <v>32</v>
      </c>
      <c r="B12" s="3" t="s">
        <v>38</v>
      </c>
      <c r="C12" s="3"/>
      <c r="D12" s="2"/>
      <c r="E12" s="2">
        <v>14.5</v>
      </c>
      <c r="F12" s="2"/>
      <c r="G12" s="2">
        <v>35</v>
      </c>
      <c r="H12" s="2">
        <v>19</v>
      </c>
      <c r="I12" s="2">
        <v>95</v>
      </c>
      <c r="J12" s="2">
        <f>SUM(C12:I12)</f>
        <v>163.5</v>
      </c>
      <c r="K12" s="2">
        <f>RANK(J12,$J$3:$J$62)</f>
        <v>10</v>
      </c>
      <c r="L12" s="9"/>
    </row>
    <row r="13" spans="1:13" x14ac:dyDescent="0.25">
      <c r="A13" s="2" t="s">
        <v>72</v>
      </c>
      <c r="B13" s="3" t="s">
        <v>73</v>
      </c>
      <c r="C13" s="3"/>
      <c r="D13" s="2"/>
      <c r="E13" s="2"/>
      <c r="F13" s="2"/>
      <c r="G13" s="2"/>
      <c r="H13" s="2">
        <v>113</v>
      </c>
      <c r="I13" s="2">
        <v>45.5</v>
      </c>
      <c r="J13" s="2">
        <f>SUM(C13:I13)</f>
        <v>158.5</v>
      </c>
      <c r="K13" s="2">
        <f>RANK(J13,$J$3:$J$62)</f>
        <v>11</v>
      </c>
      <c r="L13" s="9">
        <v>1360.13</v>
      </c>
    </row>
    <row r="14" spans="1:13" x14ac:dyDescent="0.25">
      <c r="A14" s="2" t="s">
        <v>13</v>
      </c>
      <c r="B14" s="3">
        <v>415</v>
      </c>
      <c r="C14" s="3"/>
      <c r="D14" s="2"/>
      <c r="E14" s="2"/>
      <c r="F14" s="2"/>
      <c r="G14" s="2"/>
      <c r="H14" s="2">
        <v>97</v>
      </c>
      <c r="I14" s="2">
        <v>61</v>
      </c>
      <c r="J14" s="2">
        <f>SUM(C14:I14)</f>
        <v>158</v>
      </c>
      <c r="K14" s="2">
        <f>RANK(J14,$J$3:$J$62)</f>
        <v>12</v>
      </c>
      <c r="L14" s="9">
        <v>965.25</v>
      </c>
    </row>
    <row r="15" spans="1:13" x14ac:dyDescent="0.25">
      <c r="A15" s="2" t="s">
        <v>67</v>
      </c>
      <c r="B15" s="3" t="s">
        <v>68</v>
      </c>
      <c r="C15" s="3">
        <v>10</v>
      </c>
      <c r="D15" s="2"/>
      <c r="E15" s="2"/>
      <c r="F15" s="2"/>
      <c r="G15" s="2">
        <v>6</v>
      </c>
      <c r="H15" s="2"/>
      <c r="I15" s="2">
        <v>128</v>
      </c>
      <c r="J15" s="2">
        <f>SUM(C15:I15)</f>
        <v>144</v>
      </c>
      <c r="K15" s="2">
        <f>RANK(J15,$J$3:$J$62)</f>
        <v>13</v>
      </c>
      <c r="L15" s="9"/>
    </row>
    <row r="16" spans="1:13" x14ac:dyDescent="0.25">
      <c r="A16" s="2" t="s">
        <v>71</v>
      </c>
      <c r="B16" s="3">
        <v>420</v>
      </c>
      <c r="C16" s="3"/>
      <c r="D16" s="2"/>
      <c r="E16" s="2"/>
      <c r="F16" s="2"/>
      <c r="G16" s="2"/>
      <c r="H16" s="2">
        <v>130</v>
      </c>
      <c r="I16" s="2"/>
      <c r="J16" s="2">
        <f>SUM(C16:I16)</f>
        <v>130</v>
      </c>
      <c r="K16" s="2">
        <f>RANK(J16,$J$3:$J$62)</f>
        <v>14</v>
      </c>
      <c r="L16" s="9">
        <v>2632.5</v>
      </c>
    </row>
    <row r="17" spans="1:12" x14ac:dyDescent="0.25">
      <c r="A17" s="2" t="s">
        <v>26</v>
      </c>
      <c r="B17" s="3" t="s">
        <v>27</v>
      </c>
      <c r="C17" s="3"/>
      <c r="D17" s="2"/>
      <c r="E17" s="2">
        <v>117</v>
      </c>
      <c r="F17" s="2">
        <v>11</v>
      </c>
      <c r="G17" s="2"/>
      <c r="H17" s="2"/>
      <c r="I17" s="2"/>
      <c r="J17" s="2">
        <f>SUM(C17:I17)</f>
        <v>128</v>
      </c>
      <c r="K17" s="2">
        <f>RANK(J17,$J$3:$J$62)</f>
        <v>15</v>
      </c>
      <c r="L17" s="9">
        <v>1895.4</v>
      </c>
    </row>
    <row r="18" spans="1:12" x14ac:dyDescent="0.25">
      <c r="A18" s="2" t="s">
        <v>43</v>
      </c>
      <c r="B18" s="3" t="s">
        <v>44</v>
      </c>
      <c r="C18" s="3"/>
      <c r="D18" s="2"/>
      <c r="E18" s="2">
        <v>10</v>
      </c>
      <c r="F18" s="2">
        <v>109</v>
      </c>
      <c r="G18" s="2"/>
      <c r="H18" s="2"/>
      <c r="I18" s="2"/>
      <c r="J18" s="2">
        <f>SUM(C18:I18)</f>
        <v>119</v>
      </c>
      <c r="K18" s="2">
        <f>RANK(J18,$J$3:$J$62)</f>
        <v>16</v>
      </c>
      <c r="L18" s="9">
        <v>1412.78</v>
      </c>
    </row>
    <row r="19" spans="1:12" x14ac:dyDescent="0.25">
      <c r="A19" s="2" t="s">
        <v>13</v>
      </c>
      <c r="B19" s="3">
        <v>405</v>
      </c>
      <c r="C19" s="3">
        <v>111</v>
      </c>
      <c r="D19" s="3"/>
      <c r="E19" s="2"/>
      <c r="F19" s="2"/>
      <c r="G19" s="2"/>
      <c r="H19" s="2"/>
      <c r="I19" s="2"/>
      <c r="J19" s="2">
        <f>SUM(C19:I19)</f>
        <v>111</v>
      </c>
      <c r="K19" s="2">
        <f>RANK(J19,$J$3:$J$62)</f>
        <v>17</v>
      </c>
      <c r="L19" s="9"/>
    </row>
    <row r="20" spans="1:12" x14ac:dyDescent="0.25">
      <c r="A20" s="2" t="s">
        <v>13</v>
      </c>
      <c r="B20" s="3">
        <v>489</v>
      </c>
      <c r="C20" s="3">
        <v>56</v>
      </c>
      <c r="D20" s="3">
        <v>30</v>
      </c>
      <c r="E20" s="2"/>
      <c r="F20" s="2"/>
      <c r="G20" s="2"/>
      <c r="H20" s="2"/>
      <c r="I20" s="2"/>
      <c r="J20" s="2">
        <f>SUM(C20:I20)</f>
        <v>86</v>
      </c>
      <c r="K20" s="2">
        <f>RANK(J20,$J$3:$J$62)</f>
        <v>18</v>
      </c>
      <c r="L20" s="9"/>
    </row>
    <row r="21" spans="1:12" x14ac:dyDescent="0.25">
      <c r="A21" s="2" t="s">
        <v>96</v>
      </c>
      <c r="B21" s="3" t="s">
        <v>97</v>
      </c>
      <c r="C21" s="3"/>
      <c r="D21" s="2"/>
      <c r="E21" s="2"/>
      <c r="F21" s="2"/>
      <c r="G21" s="2"/>
      <c r="H21" s="2"/>
      <c r="I21" s="2">
        <v>84</v>
      </c>
      <c r="J21" s="2">
        <f>SUM(C21:I21)</f>
        <v>84</v>
      </c>
      <c r="K21" s="2">
        <f>RANK(J21,$J$3:$J$62)</f>
        <v>19</v>
      </c>
      <c r="L21" s="9"/>
    </row>
    <row r="22" spans="1:12" x14ac:dyDescent="0.25">
      <c r="A22" s="2" t="s">
        <v>51</v>
      </c>
      <c r="B22" s="10" t="s">
        <v>62</v>
      </c>
      <c r="C22" s="3"/>
      <c r="D22" s="2"/>
      <c r="E22" s="2"/>
      <c r="F22" s="2">
        <v>81</v>
      </c>
      <c r="G22" s="2"/>
      <c r="H22" s="2"/>
      <c r="I22" s="2"/>
      <c r="J22" s="2">
        <f>SUM(C22:I22)</f>
        <v>81</v>
      </c>
      <c r="K22" s="2">
        <f>RANK(J22,$J$3:$J$62)</f>
        <v>20</v>
      </c>
      <c r="L22" s="9">
        <v>614.25</v>
      </c>
    </row>
    <row r="23" spans="1:12" x14ac:dyDescent="0.25">
      <c r="A23" s="2" t="s">
        <v>22</v>
      </c>
      <c r="B23" s="3">
        <v>408</v>
      </c>
      <c r="C23" s="3"/>
      <c r="D23" s="2">
        <v>30</v>
      </c>
      <c r="E23" s="2">
        <v>8</v>
      </c>
      <c r="F23" s="2">
        <v>32</v>
      </c>
      <c r="G23" s="2"/>
      <c r="H23" s="2">
        <v>5</v>
      </c>
      <c r="I23" s="2"/>
      <c r="J23" s="2">
        <f>SUM(C23:I23)</f>
        <v>75</v>
      </c>
      <c r="K23" s="2">
        <f>RANK(J23,$J$3:$J$62)</f>
        <v>21</v>
      </c>
      <c r="L23" s="9"/>
    </row>
    <row r="24" spans="1:12" x14ac:dyDescent="0.25">
      <c r="A24" s="2" t="s">
        <v>74</v>
      </c>
      <c r="B24" s="3" t="s">
        <v>75</v>
      </c>
      <c r="C24" s="3"/>
      <c r="D24" s="2"/>
      <c r="E24" s="2"/>
      <c r="F24" s="2"/>
      <c r="G24" s="2"/>
      <c r="H24" s="2">
        <v>74</v>
      </c>
      <c r="I24" s="2"/>
      <c r="J24" s="2">
        <f>SUM(C24:I24)</f>
        <v>74</v>
      </c>
      <c r="K24" s="2">
        <f>RANK(J24,$J$3:$J$62)</f>
        <v>22</v>
      </c>
      <c r="L24" s="9">
        <v>672.75</v>
      </c>
    </row>
    <row r="25" spans="1:12" x14ac:dyDescent="0.25">
      <c r="A25" s="2" t="s">
        <v>76</v>
      </c>
      <c r="B25" s="3" t="s">
        <v>77</v>
      </c>
      <c r="C25" s="3"/>
      <c r="D25" s="2"/>
      <c r="E25" s="2"/>
      <c r="F25" s="2"/>
      <c r="G25" s="2"/>
      <c r="H25" s="2">
        <v>74</v>
      </c>
      <c r="I25" s="2"/>
      <c r="J25" s="2">
        <f>SUM(C25:I25)</f>
        <v>74</v>
      </c>
      <c r="K25" s="2">
        <f>RANK(J25,$J$3:$J$62)</f>
        <v>22</v>
      </c>
      <c r="L25" s="9">
        <v>672.75</v>
      </c>
    </row>
    <row r="26" spans="1:12" x14ac:dyDescent="0.25">
      <c r="A26" s="2" t="s">
        <v>15</v>
      </c>
      <c r="B26" s="3" t="s">
        <v>16</v>
      </c>
      <c r="C26" s="3">
        <v>15</v>
      </c>
      <c r="D26" s="2">
        <v>52</v>
      </c>
      <c r="E26" s="2"/>
      <c r="F26" s="2"/>
      <c r="G26" s="2"/>
      <c r="H26" s="2"/>
      <c r="I26" s="2"/>
      <c r="J26" s="2">
        <f>SUM(C26:I26)</f>
        <v>67</v>
      </c>
      <c r="K26" s="2">
        <f>RANK(J26,$J$3:$J$62)</f>
        <v>24</v>
      </c>
      <c r="L26" s="9"/>
    </row>
    <row r="27" spans="1:12" x14ac:dyDescent="0.25">
      <c r="A27" s="2" t="s">
        <v>72</v>
      </c>
      <c r="B27" s="3">
        <v>34.5</v>
      </c>
      <c r="C27" s="3"/>
      <c r="D27" s="2"/>
      <c r="E27" s="2"/>
      <c r="F27" s="2"/>
      <c r="G27" s="2"/>
      <c r="H27" s="2">
        <v>20</v>
      </c>
      <c r="I27" s="2">
        <v>45.5</v>
      </c>
      <c r="J27" s="2">
        <f>SUM(C27:I27)</f>
        <v>65.5</v>
      </c>
      <c r="K27" s="2">
        <f>RANK(J27,$J$3:$J$62)</f>
        <v>25</v>
      </c>
      <c r="L27" s="9"/>
    </row>
    <row r="28" spans="1:12" x14ac:dyDescent="0.25">
      <c r="A28" s="2" t="s">
        <v>52</v>
      </c>
      <c r="B28" s="3" t="s">
        <v>53</v>
      </c>
      <c r="C28" s="3"/>
      <c r="D28" s="2"/>
      <c r="E28" s="2"/>
      <c r="F28" s="2">
        <v>59</v>
      </c>
      <c r="G28" s="2"/>
      <c r="H28" s="2"/>
      <c r="I28" s="2"/>
      <c r="J28" s="2">
        <f>SUM(C28:I28)</f>
        <v>59</v>
      </c>
      <c r="K28" s="2">
        <f>RANK(J28,$J$3:$J$62)</f>
        <v>26</v>
      </c>
      <c r="L28" s="9">
        <v>245.7</v>
      </c>
    </row>
    <row r="29" spans="1:12" ht="14.25" customHeight="1" x14ac:dyDescent="0.25">
      <c r="A29" s="2" t="s">
        <v>78</v>
      </c>
      <c r="B29" s="3">
        <v>511</v>
      </c>
      <c r="C29" s="3"/>
      <c r="D29" s="2"/>
      <c r="E29" s="2"/>
      <c r="F29" s="2"/>
      <c r="G29" s="2"/>
      <c r="H29" s="2">
        <v>53</v>
      </c>
      <c r="I29" s="2"/>
      <c r="J29" s="2">
        <f>SUM(C29:I29)</f>
        <v>53</v>
      </c>
      <c r="K29" s="2">
        <f>RANK(J29,$J$3:$J$62)</f>
        <v>27</v>
      </c>
      <c r="L29" s="9">
        <v>438.75</v>
      </c>
    </row>
    <row r="30" spans="1:12" x14ac:dyDescent="0.25">
      <c r="A30" s="2" t="s">
        <v>20</v>
      </c>
      <c r="B30" s="3" t="s">
        <v>21</v>
      </c>
      <c r="C30" s="3"/>
      <c r="D30" s="2">
        <v>52</v>
      </c>
      <c r="E30" s="2"/>
      <c r="F30" s="2"/>
      <c r="G30" s="2"/>
      <c r="H30" s="2"/>
      <c r="I30" s="2"/>
      <c r="J30" s="2">
        <f>SUM(C30:I30)</f>
        <v>52</v>
      </c>
      <c r="K30" s="2">
        <f>RANK(J30,$J$3:$J$62)</f>
        <v>28</v>
      </c>
      <c r="L30" s="9"/>
    </row>
    <row r="31" spans="1:12" x14ac:dyDescent="0.25">
      <c r="A31" s="2" t="s">
        <v>36</v>
      </c>
      <c r="B31" s="3" t="s">
        <v>37</v>
      </c>
      <c r="C31" s="3"/>
      <c r="D31" s="2"/>
      <c r="E31" s="2">
        <v>40</v>
      </c>
      <c r="F31" s="2">
        <v>7</v>
      </c>
      <c r="G31" s="2">
        <v>5</v>
      </c>
      <c r="H31" s="2"/>
      <c r="I31" s="2"/>
      <c r="J31" s="2">
        <f>SUM(C31:I31)</f>
        <v>52</v>
      </c>
      <c r="K31" s="2">
        <f>RANK(J31,$J$3:$J$62)</f>
        <v>28</v>
      </c>
      <c r="L31" s="9"/>
    </row>
    <row r="32" spans="1:12" x14ac:dyDescent="0.25">
      <c r="A32" s="2" t="s">
        <v>63</v>
      </c>
      <c r="B32" s="3" t="s">
        <v>64</v>
      </c>
      <c r="C32" s="3"/>
      <c r="D32" s="2"/>
      <c r="E32" s="2"/>
      <c r="F32" s="2"/>
      <c r="G32" s="2">
        <v>46</v>
      </c>
      <c r="H32" s="2"/>
      <c r="I32" s="2"/>
      <c r="J32" s="2">
        <f>SUM(C32:I32)</f>
        <v>46</v>
      </c>
      <c r="K32" s="2">
        <f>RANK(J32,$J$3:$J$62)</f>
        <v>30</v>
      </c>
      <c r="L32" s="9"/>
    </row>
    <row r="33" spans="1:12" x14ac:dyDescent="0.25">
      <c r="A33" s="2" t="s">
        <v>79</v>
      </c>
      <c r="B33" s="3" t="s">
        <v>80</v>
      </c>
      <c r="C33" s="3"/>
      <c r="D33" s="2"/>
      <c r="E33" s="2"/>
      <c r="F33" s="2"/>
      <c r="G33" s="2"/>
      <c r="H33" s="2">
        <v>42</v>
      </c>
      <c r="I33" s="2"/>
      <c r="J33" s="2">
        <f>SUM(C33:I33)</f>
        <v>42</v>
      </c>
      <c r="K33" s="2">
        <f>RANK(J33,$J$3:$J$62)</f>
        <v>31</v>
      </c>
      <c r="L33" s="9"/>
    </row>
    <row r="34" spans="1:12" x14ac:dyDescent="0.25">
      <c r="A34" s="2" t="s">
        <v>55</v>
      </c>
      <c r="B34" s="3" t="s">
        <v>56</v>
      </c>
      <c r="C34" s="3"/>
      <c r="D34" s="2"/>
      <c r="E34" s="2"/>
      <c r="F34" s="2">
        <v>14</v>
      </c>
      <c r="G34" s="2"/>
      <c r="H34" s="2">
        <v>25.6</v>
      </c>
      <c r="I34" s="2"/>
      <c r="J34" s="2">
        <f>SUM(C34:I34)</f>
        <v>39.6</v>
      </c>
      <c r="K34" s="2">
        <f>RANK(J34,$J$3:$J$62)</f>
        <v>32</v>
      </c>
      <c r="L34" s="9"/>
    </row>
    <row r="35" spans="1:12" x14ac:dyDescent="0.25">
      <c r="A35" s="2" t="s">
        <v>39</v>
      </c>
      <c r="B35" s="3" t="s">
        <v>40</v>
      </c>
      <c r="C35" s="3">
        <v>18.5</v>
      </c>
      <c r="D35" s="3"/>
      <c r="E35" s="2">
        <v>14.5</v>
      </c>
      <c r="F35" s="2"/>
      <c r="G35" s="2"/>
      <c r="H35" s="2"/>
      <c r="I35" s="2"/>
      <c r="J35" s="2">
        <f>SUM(C35:I35)</f>
        <v>33</v>
      </c>
      <c r="K35" s="2">
        <f>RANK(J35,$J$3:$J$62)</f>
        <v>33</v>
      </c>
      <c r="L35" s="9"/>
    </row>
    <row r="36" spans="1:12" x14ac:dyDescent="0.25">
      <c r="A36" s="2" t="s">
        <v>22</v>
      </c>
      <c r="B36" s="3">
        <v>412</v>
      </c>
      <c r="C36" s="3"/>
      <c r="D36" s="2">
        <v>14</v>
      </c>
      <c r="E36" s="2">
        <v>7</v>
      </c>
      <c r="F36" s="2">
        <v>8</v>
      </c>
      <c r="G36" s="2"/>
      <c r="H36" s="2"/>
      <c r="I36" s="2"/>
      <c r="J36" s="2">
        <f>SUM(C36:I36)</f>
        <v>29</v>
      </c>
      <c r="K36" s="2">
        <f>RANK(J36,$J$3:$J$62)</f>
        <v>34</v>
      </c>
      <c r="L36" s="9"/>
    </row>
    <row r="37" spans="1:12" x14ac:dyDescent="0.25">
      <c r="A37" s="2" t="s">
        <v>78</v>
      </c>
      <c r="B37" s="3" t="s">
        <v>81</v>
      </c>
      <c r="C37" s="3"/>
      <c r="D37" s="2"/>
      <c r="E37" s="2"/>
      <c r="F37" s="2"/>
      <c r="G37" s="2"/>
      <c r="H37" s="2">
        <v>25.6</v>
      </c>
      <c r="I37" s="2"/>
      <c r="J37" s="2">
        <f>SUM(C37:I37)</f>
        <v>25.6</v>
      </c>
      <c r="K37" s="2">
        <f>RANK(J37,$J$3:$J$62)</f>
        <v>35</v>
      </c>
      <c r="L37" s="9"/>
    </row>
    <row r="38" spans="1:12" x14ac:dyDescent="0.25">
      <c r="A38" s="2" t="s">
        <v>23</v>
      </c>
      <c r="B38" s="3" t="s">
        <v>24</v>
      </c>
      <c r="C38" s="3"/>
      <c r="D38" s="2">
        <v>8</v>
      </c>
      <c r="E38" s="2"/>
      <c r="F38" s="2">
        <v>15</v>
      </c>
      <c r="G38" s="2"/>
      <c r="H38" s="2"/>
      <c r="I38" s="2"/>
      <c r="J38" s="2">
        <f>SUM(C38:I38)</f>
        <v>23</v>
      </c>
      <c r="K38" s="2">
        <f>RANK(J38,$J$3:$J$62)</f>
        <v>36</v>
      </c>
      <c r="L38" s="9"/>
    </row>
    <row r="39" spans="1:12" x14ac:dyDescent="0.25">
      <c r="A39" s="2" t="s">
        <v>82</v>
      </c>
      <c r="B39" s="3" t="s">
        <v>83</v>
      </c>
      <c r="C39" s="3"/>
      <c r="D39" s="2"/>
      <c r="E39" s="2"/>
      <c r="F39" s="2"/>
      <c r="G39" s="2"/>
      <c r="H39" s="2">
        <v>23</v>
      </c>
      <c r="I39" s="2"/>
      <c r="J39" s="2">
        <f>SUM(C39:I39)</f>
        <v>23</v>
      </c>
      <c r="K39" s="2">
        <f>RANK(J39,$J$3:$J$62)</f>
        <v>36</v>
      </c>
      <c r="L39" s="9"/>
    </row>
    <row r="40" spans="1:12" x14ac:dyDescent="0.25">
      <c r="A40" s="2" t="s">
        <v>74</v>
      </c>
      <c r="B40" s="3" t="s">
        <v>84</v>
      </c>
      <c r="C40" s="3"/>
      <c r="D40" s="2"/>
      <c r="E40" s="2"/>
      <c r="F40" s="2"/>
      <c r="G40" s="2"/>
      <c r="H40" s="2">
        <v>20</v>
      </c>
      <c r="I40" s="2"/>
      <c r="J40" s="2">
        <f>SUM(C40:I40)</f>
        <v>20</v>
      </c>
      <c r="K40" s="2">
        <f>RANK(J40,$J$3:$J$62)</f>
        <v>38</v>
      </c>
      <c r="L40" s="9"/>
    </row>
    <row r="41" spans="1:12" x14ac:dyDescent="0.25">
      <c r="A41" s="2" t="s">
        <v>85</v>
      </c>
      <c r="B41" s="3" t="s">
        <v>86</v>
      </c>
      <c r="C41" s="3"/>
      <c r="D41" s="2"/>
      <c r="E41" s="2"/>
      <c r="F41" s="2"/>
      <c r="G41" s="2"/>
      <c r="H41" s="2">
        <v>18</v>
      </c>
      <c r="I41" s="2"/>
      <c r="J41" s="2">
        <f>SUM(C41:I41)</f>
        <v>18</v>
      </c>
      <c r="K41" s="2">
        <f>RANK(J41,$J$3:$J$62)</f>
        <v>39</v>
      </c>
      <c r="L41" s="9"/>
    </row>
    <row r="42" spans="1:12" x14ac:dyDescent="0.25">
      <c r="A42" s="2" t="s">
        <v>71</v>
      </c>
      <c r="B42" s="3" t="s">
        <v>87</v>
      </c>
      <c r="C42" s="3"/>
      <c r="D42" s="2"/>
      <c r="E42" s="2"/>
      <c r="F42" s="2"/>
      <c r="G42" s="2"/>
      <c r="H42" s="2">
        <v>16</v>
      </c>
      <c r="I42" s="2"/>
      <c r="J42" s="2">
        <f>SUM(C42:I42)</f>
        <v>16</v>
      </c>
      <c r="K42" s="2">
        <f>RANK(J42,$J$3:$J$62)</f>
        <v>40</v>
      </c>
      <c r="L42" s="9"/>
    </row>
    <row r="43" spans="1:12" x14ac:dyDescent="0.25">
      <c r="A43" s="2" t="s">
        <v>78</v>
      </c>
      <c r="B43" s="3">
        <v>506</v>
      </c>
      <c r="C43" s="3"/>
      <c r="D43" s="2"/>
      <c r="E43" s="2"/>
      <c r="F43" s="2"/>
      <c r="G43" s="2"/>
      <c r="H43" s="2">
        <v>16</v>
      </c>
      <c r="I43" s="2"/>
      <c r="J43" s="2">
        <f>SUM(C43:I43)</f>
        <v>16</v>
      </c>
      <c r="K43" s="2">
        <f>RANK(J43,$J$3:$J$62)</f>
        <v>40</v>
      </c>
      <c r="L43" s="9"/>
    </row>
    <row r="44" spans="1:12" x14ac:dyDescent="0.25">
      <c r="A44" s="2" t="s">
        <v>76</v>
      </c>
      <c r="B44" s="3" t="s">
        <v>88</v>
      </c>
      <c r="C44" s="3"/>
      <c r="D44" s="2"/>
      <c r="E44" s="2"/>
      <c r="F44" s="2"/>
      <c r="G44" s="2"/>
      <c r="H44" s="2">
        <v>14</v>
      </c>
      <c r="I44" s="2"/>
      <c r="J44" s="2">
        <f>SUM(C44:I44)</f>
        <v>14</v>
      </c>
      <c r="K44" s="2">
        <f>RANK(J44,$J$3:$J$62)</f>
        <v>42</v>
      </c>
      <c r="L44" s="9"/>
    </row>
    <row r="45" spans="1:12" x14ac:dyDescent="0.25">
      <c r="A45" s="2" t="s">
        <v>15</v>
      </c>
      <c r="B45" s="3" t="s">
        <v>89</v>
      </c>
      <c r="C45" s="3"/>
      <c r="D45" s="2"/>
      <c r="E45" s="2"/>
      <c r="F45" s="2"/>
      <c r="G45" s="2"/>
      <c r="H45" s="2">
        <v>14</v>
      </c>
      <c r="I45" s="2"/>
      <c r="J45" s="2">
        <f>SUM(C45:I45)</f>
        <v>14</v>
      </c>
      <c r="K45" s="2">
        <f>RANK(J45,$J$3:$J$62)</f>
        <v>42</v>
      </c>
      <c r="L45" s="9"/>
    </row>
    <row r="46" spans="1:12" x14ac:dyDescent="0.25">
      <c r="A46" s="2" t="s">
        <v>65</v>
      </c>
      <c r="B46" s="3" t="s">
        <v>66</v>
      </c>
      <c r="C46" s="3"/>
      <c r="D46" s="2"/>
      <c r="E46" s="2"/>
      <c r="F46" s="2"/>
      <c r="G46" s="2">
        <v>13</v>
      </c>
      <c r="H46" s="2"/>
      <c r="I46" s="2"/>
      <c r="J46" s="2">
        <f>SUM(C46:I46)</f>
        <v>13</v>
      </c>
      <c r="K46" s="2">
        <f>RANK(J46,$J$3:$J$62)</f>
        <v>44</v>
      </c>
      <c r="L46" s="9"/>
    </row>
    <row r="47" spans="1:12" x14ac:dyDescent="0.25">
      <c r="A47" s="2" t="s">
        <v>90</v>
      </c>
      <c r="B47" s="3" t="s">
        <v>91</v>
      </c>
      <c r="C47" s="3"/>
      <c r="D47" s="2"/>
      <c r="E47" s="2"/>
      <c r="F47" s="2"/>
      <c r="G47" s="2"/>
      <c r="H47" s="2">
        <v>12</v>
      </c>
      <c r="I47" s="2"/>
      <c r="J47" s="2">
        <f>SUM(C47:I47)</f>
        <v>12</v>
      </c>
      <c r="K47" s="2">
        <f>RANK(J47,$J$3:$J$62)</f>
        <v>45</v>
      </c>
      <c r="L47" s="9"/>
    </row>
    <row r="48" spans="1:12" x14ac:dyDescent="0.25">
      <c r="A48" s="2" t="s">
        <v>78</v>
      </c>
      <c r="B48" s="3">
        <v>503</v>
      </c>
      <c r="C48" s="3"/>
      <c r="D48" s="2"/>
      <c r="E48" s="2"/>
      <c r="F48" s="2"/>
      <c r="G48" s="2"/>
      <c r="H48" s="2">
        <v>12</v>
      </c>
      <c r="I48" s="2"/>
      <c r="J48" s="2">
        <f>SUM(C48:I48)</f>
        <v>12</v>
      </c>
      <c r="K48" s="2">
        <f>RANK(J48,$J$3:$J$62)</f>
        <v>45</v>
      </c>
      <c r="L48" s="9"/>
    </row>
    <row r="49" spans="1:12" x14ac:dyDescent="0.25">
      <c r="A49" s="2" t="s">
        <v>92</v>
      </c>
      <c r="B49" s="3" t="s">
        <v>93</v>
      </c>
      <c r="C49" s="3"/>
      <c r="D49" s="2"/>
      <c r="E49" s="2"/>
      <c r="F49" s="2"/>
      <c r="G49" s="2"/>
      <c r="H49" s="2">
        <v>11</v>
      </c>
      <c r="I49" s="2"/>
      <c r="J49" s="2">
        <f>SUM(C49:I49)</f>
        <v>11</v>
      </c>
      <c r="K49" s="2">
        <f>RANK(J49,$J$3:$J$62)</f>
        <v>47</v>
      </c>
      <c r="L49" s="9"/>
    </row>
    <row r="50" spans="1:12" x14ac:dyDescent="0.25">
      <c r="A50" s="2" t="s">
        <v>43</v>
      </c>
      <c r="B50" s="3" t="s">
        <v>57</v>
      </c>
      <c r="C50" s="3"/>
      <c r="D50" s="2"/>
      <c r="E50" s="2"/>
      <c r="F50" s="2">
        <v>10</v>
      </c>
      <c r="G50" s="2"/>
      <c r="H50" s="2"/>
      <c r="I50" s="2"/>
      <c r="J50" s="2">
        <f>SUM(C50:I50)</f>
        <v>10</v>
      </c>
      <c r="K50" s="2">
        <f>RANK(J50,$J$3:$J$62)</f>
        <v>48</v>
      </c>
      <c r="L50" s="9"/>
    </row>
    <row r="51" spans="1:12" x14ac:dyDescent="0.25">
      <c r="A51" s="2" t="s">
        <v>76</v>
      </c>
      <c r="B51" s="3" t="s">
        <v>94</v>
      </c>
      <c r="C51" s="3"/>
      <c r="D51" s="2"/>
      <c r="E51" s="2"/>
      <c r="F51" s="2"/>
      <c r="G51" s="2"/>
      <c r="H51" s="2">
        <v>10</v>
      </c>
      <c r="I51" s="2"/>
      <c r="J51" s="2">
        <f>SUM(C51:I51)</f>
        <v>10</v>
      </c>
      <c r="K51" s="2">
        <f>RANK(J51,$J$3:$J$62)</f>
        <v>48</v>
      </c>
      <c r="L51" s="9"/>
    </row>
    <row r="52" spans="1:12" x14ac:dyDescent="0.25">
      <c r="A52" s="2" t="s">
        <v>17</v>
      </c>
      <c r="B52" s="3" t="s">
        <v>18</v>
      </c>
      <c r="C52" s="3">
        <v>9</v>
      </c>
      <c r="D52" s="2"/>
      <c r="E52" s="2"/>
      <c r="F52" s="2"/>
      <c r="G52" s="2"/>
      <c r="H52" s="2"/>
      <c r="I52" s="2"/>
      <c r="J52" s="2">
        <f>SUM(C52:I52)</f>
        <v>9</v>
      </c>
      <c r="K52" s="2">
        <f>RANK(J52,$J$3:$J$62)</f>
        <v>50</v>
      </c>
      <c r="L52" s="9"/>
    </row>
    <row r="53" spans="1:12" x14ac:dyDescent="0.25">
      <c r="A53" s="2" t="s">
        <v>45</v>
      </c>
      <c r="B53" s="3" t="s">
        <v>46</v>
      </c>
      <c r="C53" s="3"/>
      <c r="D53" s="2"/>
      <c r="E53" s="2">
        <v>9</v>
      </c>
      <c r="F53" s="2"/>
      <c r="G53" s="2"/>
      <c r="H53" s="2"/>
      <c r="I53" s="2"/>
      <c r="J53" s="2">
        <f>SUM(C53:I53)</f>
        <v>9</v>
      </c>
      <c r="K53" s="2">
        <f>RANK(J53,$J$3:$J$62)</f>
        <v>50</v>
      </c>
      <c r="L53" s="9"/>
    </row>
    <row r="54" spans="1:12" x14ac:dyDescent="0.25">
      <c r="A54" s="2" t="s">
        <v>55</v>
      </c>
      <c r="B54" s="3" t="s">
        <v>58</v>
      </c>
      <c r="C54" s="3"/>
      <c r="D54" s="2"/>
      <c r="E54" s="2"/>
      <c r="F54" s="2">
        <v>9</v>
      </c>
      <c r="G54" s="2"/>
      <c r="H54" s="2"/>
      <c r="I54" s="2"/>
      <c r="J54" s="2">
        <f>SUM(C54:I54)</f>
        <v>9</v>
      </c>
      <c r="K54" s="2">
        <f>RANK(J54,$J$3:$J$62)</f>
        <v>50</v>
      </c>
      <c r="L54" s="9"/>
    </row>
    <row r="55" spans="1:12" x14ac:dyDescent="0.25">
      <c r="A55" s="2" t="s">
        <v>76</v>
      </c>
      <c r="B55" s="3" t="s">
        <v>95</v>
      </c>
      <c r="C55" s="3"/>
      <c r="D55" s="2"/>
      <c r="E55" s="2"/>
      <c r="F55" s="2"/>
      <c r="G55" s="2"/>
      <c r="H55" s="2">
        <v>9</v>
      </c>
      <c r="I55" s="2"/>
      <c r="J55" s="2">
        <f>SUM(C55:I55)</f>
        <v>9</v>
      </c>
      <c r="K55" s="2">
        <f>RANK(J55,$J$3:$J$62)</f>
        <v>50</v>
      </c>
      <c r="L55" s="9"/>
    </row>
    <row r="56" spans="1:12" x14ac:dyDescent="0.25">
      <c r="A56" s="2" t="s">
        <v>20</v>
      </c>
      <c r="B56" s="3" t="s">
        <v>25</v>
      </c>
      <c r="C56" s="3"/>
      <c r="D56" s="2">
        <v>7</v>
      </c>
      <c r="E56" s="2"/>
      <c r="F56" s="2"/>
      <c r="G56" s="2"/>
      <c r="H56" s="2"/>
      <c r="I56" s="2"/>
      <c r="J56" s="2">
        <f>SUM(C56:I56)</f>
        <v>7</v>
      </c>
      <c r="K56" s="2">
        <f>RANK(J56,$J$3:$J$62)</f>
        <v>54</v>
      </c>
      <c r="L56" s="9"/>
    </row>
    <row r="57" spans="1:12" x14ac:dyDescent="0.25">
      <c r="A57" s="2" t="s">
        <v>47</v>
      </c>
      <c r="B57" s="3" t="s">
        <v>48</v>
      </c>
      <c r="C57" s="3"/>
      <c r="D57" s="2"/>
      <c r="E57" s="2">
        <v>6</v>
      </c>
      <c r="F57" s="2"/>
      <c r="G57" s="2"/>
      <c r="H57" s="2"/>
      <c r="I57" s="2"/>
      <c r="J57" s="2">
        <f>SUM(C57:I57)</f>
        <v>6</v>
      </c>
      <c r="K57" s="2">
        <f>RANK(J57,$J$3:$J$62)</f>
        <v>55</v>
      </c>
      <c r="L57" s="9"/>
    </row>
    <row r="58" spans="1:12" x14ac:dyDescent="0.25">
      <c r="A58" s="2" t="s">
        <v>55</v>
      </c>
      <c r="B58" s="3" t="s">
        <v>59</v>
      </c>
      <c r="C58" s="3"/>
      <c r="D58" s="2"/>
      <c r="E58" s="2"/>
      <c r="F58" s="2">
        <v>6</v>
      </c>
      <c r="G58" s="2"/>
      <c r="H58" s="2"/>
      <c r="I58" s="2"/>
      <c r="J58" s="2">
        <f>SUM(C58:I58)</f>
        <v>6</v>
      </c>
      <c r="K58" s="2">
        <f>RANK(J58,$J$3:$J$62)</f>
        <v>55</v>
      </c>
      <c r="L58" s="9"/>
    </row>
    <row r="59" spans="1:12" x14ac:dyDescent="0.25">
      <c r="A59" s="2" t="s">
        <v>69</v>
      </c>
      <c r="B59" s="3" t="s">
        <v>70</v>
      </c>
      <c r="C59" s="3"/>
      <c r="D59" s="2"/>
      <c r="E59" s="2"/>
      <c r="F59" s="2"/>
      <c r="G59" s="2">
        <v>6</v>
      </c>
      <c r="H59" s="2"/>
      <c r="I59" s="2"/>
      <c r="J59" s="2">
        <f>SUM(C59:I59)</f>
        <v>6</v>
      </c>
      <c r="K59" s="2">
        <f>RANK(J59,$J$3:$J$62)</f>
        <v>55</v>
      </c>
      <c r="L59" s="9"/>
    </row>
    <row r="60" spans="1:12" x14ac:dyDescent="0.25">
      <c r="A60" s="2" t="s">
        <v>22</v>
      </c>
      <c r="B60" s="3">
        <v>409</v>
      </c>
      <c r="C60" s="3"/>
      <c r="D60" s="2">
        <v>5</v>
      </c>
      <c r="E60" s="2"/>
      <c r="F60" s="2"/>
      <c r="G60" s="2"/>
      <c r="H60" s="2"/>
      <c r="I60" s="2"/>
      <c r="J60" s="2">
        <f>SUM(C60:I60)</f>
        <v>5</v>
      </c>
      <c r="K60" s="2">
        <f>RANK(J60,$J$3:$J$62)</f>
        <v>58</v>
      </c>
      <c r="L60" s="9"/>
    </row>
    <row r="61" spans="1:12" x14ac:dyDescent="0.25">
      <c r="A61" s="2" t="s">
        <v>49</v>
      </c>
      <c r="B61" s="3" t="s">
        <v>50</v>
      </c>
      <c r="C61" s="3"/>
      <c r="D61" s="2"/>
      <c r="E61" s="2">
        <v>5</v>
      </c>
      <c r="F61" s="2"/>
      <c r="G61" s="2"/>
      <c r="H61" s="2"/>
      <c r="I61" s="2"/>
      <c r="J61" s="2">
        <f>SUM(C61:I61)</f>
        <v>5</v>
      </c>
      <c r="K61" s="2">
        <f>RANK(J61,$J$3:$J$62)</f>
        <v>58</v>
      </c>
      <c r="L61" s="9"/>
    </row>
    <row r="62" spans="1:12" x14ac:dyDescent="0.25">
      <c r="A62" s="2" t="s">
        <v>60</v>
      </c>
      <c r="B62" s="3" t="s">
        <v>61</v>
      </c>
      <c r="C62" s="3"/>
      <c r="D62" s="2"/>
      <c r="E62" s="2"/>
      <c r="F62" s="2">
        <v>5</v>
      </c>
      <c r="G62" s="2"/>
      <c r="H62" s="2"/>
      <c r="I62" s="2"/>
      <c r="J62" s="2">
        <f>SUM(C62:I62)</f>
        <v>5</v>
      </c>
      <c r="K62" s="2">
        <f>RANK(J62,$J$3:$J$62)</f>
        <v>58</v>
      </c>
      <c r="L62" s="9"/>
    </row>
    <row r="63" spans="1:12" x14ac:dyDescent="0.25">
      <c r="A63" s="2"/>
      <c r="B63" s="3"/>
      <c r="C63" s="3"/>
      <c r="D63" s="2"/>
      <c r="E63" s="2"/>
      <c r="F63" s="2"/>
      <c r="G63" s="2"/>
      <c r="H63" s="2"/>
      <c r="I63" s="2"/>
      <c r="J63" s="2">
        <f t="shared" ref="J62:J67" si="0">SUM(C63:I63)</f>
        <v>0</v>
      </c>
      <c r="K63" s="2"/>
      <c r="L63" s="9"/>
    </row>
    <row r="64" spans="1:12" x14ac:dyDescent="0.25">
      <c r="A64" s="2"/>
      <c r="B64" s="3"/>
      <c r="C64" s="3"/>
      <c r="D64" s="2"/>
      <c r="E64" s="2"/>
      <c r="F64" s="2"/>
      <c r="G64" s="2"/>
      <c r="H64" s="2"/>
      <c r="I64" s="2"/>
      <c r="J64" s="2">
        <f t="shared" si="0"/>
        <v>0</v>
      </c>
      <c r="K64" s="2"/>
      <c r="L64" s="9"/>
    </row>
    <row r="65" spans="1:12" x14ac:dyDescent="0.25">
      <c r="A65" s="2"/>
      <c r="B65" s="3"/>
      <c r="C65" s="3"/>
      <c r="D65" s="2"/>
      <c r="E65" s="2"/>
      <c r="F65" s="2"/>
      <c r="G65" s="2"/>
      <c r="H65" s="2"/>
      <c r="I65" s="2"/>
      <c r="J65" s="2">
        <f t="shared" si="0"/>
        <v>0</v>
      </c>
      <c r="K65" s="2"/>
      <c r="L65" s="9"/>
    </row>
    <row r="66" spans="1:12" x14ac:dyDescent="0.25">
      <c r="A66" s="2"/>
      <c r="B66" s="3"/>
      <c r="C66" s="3"/>
      <c r="D66" s="2"/>
      <c r="E66" s="2"/>
      <c r="F66" s="2"/>
      <c r="G66" s="2"/>
      <c r="H66" s="2"/>
      <c r="I66" s="2"/>
      <c r="J66" s="2">
        <f t="shared" si="0"/>
        <v>0</v>
      </c>
      <c r="K66" s="2"/>
      <c r="L66" s="9"/>
    </row>
    <row r="67" spans="1:12" x14ac:dyDescent="0.25">
      <c r="A67" s="2"/>
      <c r="B67" s="3"/>
      <c r="C67" s="3"/>
      <c r="D67" s="2"/>
      <c r="E67" s="2"/>
      <c r="F67" s="2"/>
      <c r="G67" s="2"/>
      <c r="H67" s="2"/>
      <c r="I67" s="2"/>
      <c r="J67" s="2">
        <f t="shared" si="0"/>
        <v>0</v>
      </c>
      <c r="K67" s="2"/>
      <c r="L67" s="9"/>
    </row>
  </sheetData>
  <sortState ref="A3:L62">
    <sortCondition ref="K3:K6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Ward</dc:creator>
  <cp:lastModifiedBy>Tenneile Rice</cp:lastModifiedBy>
  <dcterms:created xsi:type="dcterms:W3CDTF">2017-12-21T15:15:08Z</dcterms:created>
  <dcterms:modified xsi:type="dcterms:W3CDTF">2018-10-02T16:35:04Z</dcterms:modified>
</cp:coreProperties>
</file>