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nneile\Desktop\BULLc\Standings\"/>
    </mc:Choice>
  </mc:AlternateContent>
  <bookViews>
    <workbookView xWindow="0" yWindow="0" windowWidth="20490" windowHeight="7755"/>
  </bookViews>
  <sheets>
    <sheet name="Open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" i="1" l="1"/>
  <c r="L4" i="1"/>
  <c r="L9" i="1"/>
  <c r="L7" i="1"/>
  <c r="L5" i="1"/>
  <c r="L8" i="1"/>
  <c r="L11" i="1"/>
  <c r="L12" i="1"/>
  <c r="L14" i="1"/>
  <c r="L15" i="1"/>
  <c r="L10" i="1"/>
  <c r="L17" i="1"/>
  <c r="L18" i="1"/>
  <c r="L16" i="1"/>
  <c r="L20" i="1"/>
  <c r="L22" i="1"/>
  <c r="L23" i="1"/>
  <c r="L24" i="1"/>
  <c r="L25" i="1"/>
  <c r="L26" i="1"/>
  <c r="L27" i="1"/>
  <c r="L28" i="1"/>
  <c r="L29" i="1"/>
  <c r="L31" i="1"/>
  <c r="L32" i="1"/>
  <c r="L33" i="1"/>
  <c r="L34" i="1"/>
  <c r="L36" i="1"/>
  <c r="L37" i="1"/>
  <c r="L38" i="1"/>
  <c r="L39" i="1"/>
  <c r="L40" i="1"/>
  <c r="L42" i="1"/>
  <c r="L43" i="1"/>
  <c r="L44" i="1"/>
  <c r="L46" i="1"/>
  <c r="L45" i="1"/>
  <c r="L21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19" i="1"/>
  <c r="L13" i="1"/>
  <c r="L35" i="1"/>
  <c r="L41" i="1"/>
  <c r="L30" i="1"/>
  <c r="L65" i="1"/>
  <c r="L66" i="1"/>
  <c r="L67" i="1"/>
  <c r="L3" i="1"/>
  <c r="M36" i="1" l="1"/>
  <c r="M9" i="1"/>
  <c r="M4" i="1"/>
  <c r="M11" i="1"/>
  <c r="M13" i="1"/>
  <c r="M35" i="1"/>
  <c r="M29" i="1"/>
  <c r="M27" i="1"/>
  <c r="M45" i="1"/>
  <c r="M33" i="1"/>
  <c r="M53" i="1"/>
  <c r="M59" i="1"/>
  <c r="M17" i="1"/>
  <c r="M25" i="1"/>
  <c r="M42" i="1"/>
  <c r="M56" i="1"/>
  <c r="M40" i="1"/>
  <c r="M34" i="1"/>
  <c r="M44" i="1"/>
  <c r="M32" i="1"/>
  <c r="M38" i="1"/>
  <c r="M55" i="1"/>
  <c r="M54" i="1"/>
  <c r="M61" i="1"/>
  <c r="M46" i="1"/>
  <c r="M50" i="1"/>
  <c r="M28" i="1"/>
  <c r="M37" i="1"/>
  <c r="M20" i="1"/>
  <c r="M7" i="1"/>
  <c r="M5" i="1"/>
  <c r="M3" i="1"/>
  <c r="M62" i="1"/>
  <c r="M16" i="1"/>
  <c r="M57" i="1"/>
  <c r="M15" i="1"/>
  <c r="M31" i="1"/>
  <c r="M22" i="1"/>
  <c r="M23" i="1"/>
  <c r="M58" i="1"/>
  <c r="M24" i="1"/>
  <c r="M8" i="1"/>
  <c r="M14" i="1"/>
  <c r="M43" i="1"/>
  <c r="M19" i="1"/>
  <c r="M21" i="1"/>
  <c r="M47" i="1"/>
  <c r="M64" i="1"/>
  <c r="M18" i="1"/>
  <c r="M49" i="1"/>
  <c r="M39" i="1"/>
  <c r="M6" i="1"/>
  <c r="M60" i="1"/>
  <c r="M63" i="1"/>
  <c r="M12" i="1"/>
  <c r="M52" i="1"/>
  <c r="M51" i="1"/>
  <c r="M48" i="1"/>
  <c r="M26" i="1"/>
  <c r="M10" i="1"/>
</calcChain>
</file>

<file path=xl/sharedStrings.xml><?xml version="1.0" encoding="utf-8"?>
<sst xmlns="http://schemas.openxmlformats.org/spreadsheetml/2006/main" count="136" uniqueCount="114">
  <si>
    <t>STOCK CONTRACTOR</t>
  </si>
  <si>
    <t>BULL</t>
  </si>
  <si>
    <t>TOTAL</t>
  </si>
  <si>
    <t>PLACING</t>
  </si>
  <si>
    <t xml:space="preserve">BULL MONEY </t>
  </si>
  <si>
    <t>CLASSIC</t>
  </si>
  <si>
    <t>CO Cattle</t>
  </si>
  <si>
    <t>Oklahoma</t>
  </si>
  <si>
    <t>Torrington</t>
  </si>
  <si>
    <t>509 Yatesy Down Under</t>
  </si>
  <si>
    <t>No Credit Bucking Bulls</t>
  </si>
  <si>
    <t>F24 Stiff Upper Lip</t>
  </si>
  <si>
    <t>Shield Of Faith</t>
  </si>
  <si>
    <t>X51 Gangster Party</t>
  </si>
  <si>
    <t>Kanode Cattle/ Nate Corchado</t>
  </si>
  <si>
    <t>51 Eric</t>
  </si>
  <si>
    <t>534 Too Dirty</t>
  </si>
  <si>
    <t>Rocky Mountain Rodeo</t>
  </si>
  <si>
    <t>505 Curious George</t>
  </si>
  <si>
    <t>Juma Rodeo</t>
  </si>
  <si>
    <t>5 High 5</t>
  </si>
  <si>
    <t>L4 Livestock</t>
  </si>
  <si>
    <t>WB 52 Cleos Cloud</t>
  </si>
  <si>
    <t>517 Smoke Stack</t>
  </si>
  <si>
    <t>Star E Ranch/ Just Have Faith</t>
  </si>
  <si>
    <t>532 Dakota Pride</t>
  </si>
  <si>
    <t>510 Red Solo Cup</t>
  </si>
  <si>
    <t>Frihauf Bucking Bulls</t>
  </si>
  <si>
    <t>5C Head Over Heels</t>
  </si>
  <si>
    <t>594 Sandhills Terror</t>
  </si>
  <si>
    <t>Flying Diamond Bucking Bulls</t>
  </si>
  <si>
    <t>23-2 Hailstorm</t>
  </si>
  <si>
    <t>Danny Keller/ Jason Burks</t>
  </si>
  <si>
    <t>51 White Streak</t>
  </si>
  <si>
    <t>108-C</t>
  </si>
  <si>
    <t>265 Fireball</t>
  </si>
  <si>
    <t>Kanngisser/McGinnis</t>
  </si>
  <si>
    <t>bar 594 How High</t>
  </si>
  <si>
    <t>White Trash Buckers</t>
  </si>
  <si>
    <t>877 Evil Ways</t>
  </si>
  <si>
    <t>Wyatt Flanders</t>
  </si>
  <si>
    <t>533 T Pumpernickle</t>
  </si>
  <si>
    <t>Darrien Guy</t>
  </si>
  <si>
    <t>111 Cookies And Cream</t>
  </si>
  <si>
    <t>Sterling</t>
  </si>
  <si>
    <t>2C Just Al</t>
  </si>
  <si>
    <t>Dakota Buckers</t>
  </si>
  <si>
    <t>218 Yippy High Yo</t>
  </si>
  <si>
    <t>Garcia Ranches</t>
  </si>
  <si>
    <t>34 Rodeo Thug</t>
  </si>
  <si>
    <t>15 - 8 Modified Hou</t>
  </si>
  <si>
    <t>Lazy J Bar C</t>
  </si>
  <si>
    <t>510 Switchback</t>
  </si>
  <si>
    <t>Travis Eckroth</t>
  </si>
  <si>
    <t>151 Night Shift</t>
  </si>
  <si>
    <t>TZ Cattle</t>
  </si>
  <si>
    <t>512 Omaha Beach</t>
  </si>
  <si>
    <t>500 Broken Halo</t>
  </si>
  <si>
    <t>Cottonwood Bucking Bulls</t>
  </si>
  <si>
    <t>01 Snake Eyes</t>
  </si>
  <si>
    <t>589 Chiliwhap</t>
  </si>
  <si>
    <t>JD Wycoff</t>
  </si>
  <si>
    <t>668 Mr Aldrich</t>
  </si>
  <si>
    <t>527 Wired Hot</t>
  </si>
  <si>
    <t>533 Big Shot</t>
  </si>
  <si>
    <t>Nothin But Try Ranch/ Melissa Cox</t>
  </si>
  <si>
    <t>568 Kickstart My Heart</t>
  </si>
  <si>
    <t>McCook</t>
  </si>
  <si>
    <t>6 - C Bucking Bulls</t>
  </si>
  <si>
    <t>517 Luckenbach</t>
  </si>
  <si>
    <t>Lajunta</t>
  </si>
  <si>
    <t>Brent Symons</t>
  </si>
  <si>
    <t>58 Piston Hurricane</t>
  </si>
  <si>
    <t>23-3 Jokers Wild</t>
  </si>
  <si>
    <t>3J Ranch Wallace Bucking Bulls</t>
  </si>
  <si>
    <t>5033 One Time</t>
  </si>
  <si>
    <t>N597 Watch Me</t>
  </si>
  <si>
    <t>James Schultz/Frihauf Bucking Bulls</t>
  </si>
  <si>
    <t>049 Showdown</t>
  </si>
  <si>
    <t>Keenesburg</t>
  </si>
  <si>
    <t>JQH Bucking Bulls</t>
  </si>
  <si>
    <t>X25 Thor</t>
  </si>
  <si>
    <t>Y02 Fuzzy</t>
  </si>
  <si>
    <t>Bloyd Land And Cattle</t>
  </si>
  <si>
    <t>500 Im Legit Too</t>
  </si>
  <si>
    <t>Brush</t>
  </si>
  <si>
    <t>510 Blame it On the Whiskey</t>
  </si>
  <si>
    <t>Eldred Cattle</t>
  </si>
  <si>
    <t>538 Long Cut</t>
  </si>
  <si>
    <t>Wallgren Bull Company</t>
  </si>
  <si>
    <t>092 Chuck and Larry</t>
  </si>
  <si>
    <t>503 Pure Gangster</t>
  </si>
  <si>
    <t>6-C Bucking Bulls</t>
  </si>
  <si>
    <t>Todd Muck/No Credit Bucking Bulls</t>
  </si>
  <si>
    <t>Broken Arrow/Dewey</t>
  </si>
  <si>
    <t>504 Ponotoc</t>
  </si>
  <si>
    <t>GT Bucking Bulls</t>
  </si>
  <si>
    <t>520C</t>
  </si>
  <si>
    <t>Flinn Cattle Co</t>
  </si>
  <si>
    <t>10-C Stone Cold Stunner</t>
  </si>
  <si>
    <t>536 Hou's To Blame</t>
  </si>
  <si>
    <t>501 Blow</t>
  </si>
  <si>
    <t>536 Rod Knocker</t>
  </si>
  <si>
    <t>Loveland</t>
  </si>
  <si>
    <t>Cord McCoy/Steve Best</t>
  </si>
  <si>
    <t>612 Ridin Solo</t>
  </si>
  <si>
    <t>Rafter HB/Ray Fannin</t>
  </si>
  <si>
    <t>92T Buckin For Cash</t>
  </si>
  <si>
    <t>4B Bucking Bulls</t>
  </si>
  <si>
    <t>513 Lets Play Klay</t>
  </si>
  <si>
    <t>552C Death Warrant</t>
  </si>
  <si>
    <t>Guy Bucking Bulls</t>
  </si>
  <si>
    <t>610 Black N Wild</t>
  </si>
  <si>
    <t>Finals 1.5X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</si>
</sst>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4" fontId="0" fillId="0" borderId="1" xfId="1" applyFont="1" applyBorder="1"/>
    <xf numFmtId="0" fontId="0" fillId="0" borderId="1" xfId="0" quotePrefix="1" applyBorder="1" applyAlignment="1">
      <alignment horizontal="center"/>
    </xf>
    <xf numFmtId="0" fontId="0" fillId="0" borderId="0" xfId="0" applyFill="1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>
      <selection activeCell="A3" sqref="A3:XFD64"/>
    </sheetView>
  </sheetViews>
  <sheetFormatPr defaultRowHeight="15" x14ac:dyDescent="0.25"/>
  <cols>
    <col min="1" max="1" width="36.28515625" customWidth="1"/>
    <col min="2" max="2" width="28.42578125" customWidth="1"/>
    <col min="3" max="3" width="12.42578125" style="1" customWidth="1"/>
    <col min="4" max="4" width="9.140625" style="1"/>
    <col min="13" max="13" width="14.85546875" customWidth="1"/>
    <col min="14" max="14" width="10.5703125" bestFit="1" customWidth="1"/>
  </cols>
  <sheetData>
    <row r="1" spans="1:15" x14ac:dyDescent="0.25">
      <c r="A1" t="s">
        <v>5</v>
      </c>
    </row>
    <row r="2" spans="1:15" s="6" customFormat="1" x14ac:dyDescent="0.25">
      <c r="A2" s="4" t="s">
        <v>0</v>
      </c>
      <c r="B2" s="5" t="s">
        <v>1</v>
      </c>
      <c r="C2" s="5" t="s">
        <v>7</v>
      </c>
      <c r="D2" s="5" t="s">
        <v>8</v>
      </c>
      <c r="E2" s="7" t="s">
        <v>44</v>
      </c>
      <c r="F2" s="7" t="s">
        <v>67</v>
      </c>
      <c r="G2" s="7" t="s">
        <v>70</v>
      </c>
      <c r="H2" s="7" t="s">
        <v>79</v>
      </c>
      <c r="I2" s="7" t="s">
        <v>85</v>
      </c>
      <c r="J2" s="7" t="s">
        <v>103</v>
      </c>
      <c r="K2" s="7" t="s">
        <v>113</v>
      </c>
      <c r="L2" s="7" t="s">
        <v>2</v>
      </c>
      <c r="M2" s="7" t="s">
        <v>3</v>
      </c>
      <c r="N2" s="8" t="s">
        <v>4</v>
      </c>
    </row>
    <row r="3" spans="1:15" x14ac:dyDescent="0.25">
      <c r="A3" s="2" t="s">
        <v>12</v>
      </c>
      <c r="B3" s="3" t="s">
        <v>13</v>
      </c>
      <c r="C3" s="3"/>
      <c r="D3" s="3">
        <v>112</v>
      </c>
      <c r="E3" s="3">
        <v>109</v>
      </c>
      <c r="F3" s="3">
        <v>98</v>
      </c>
      <c r="G3" s="3">
        <v>117</v>
      </c>
      <c r="H3" s="14">
        <v>105</v>
      </c>
      <c r="I3" s="3">
        <v>10</v>
      </c>
      <c r="J3" s="3">
        <v>90</v>
      </c>
      <c r="K3" s="3">
        <v>136.54</v>
      </c>
      <c r="L3" s="2">
        <f>SUM(C3:K3)</f>
        <v>777.54</v>
      </c>
      <c r="M3" s="2">
        <f>RANK(L3,$L$3:$L$62)</f>
        <v>1</v>
      </c>
      <c r="N3" s="9">
        <v>6642.68</v>
      </c>
    </row>
    <row r="4" spans="1:15" x14ac:dyDescent="0.25">
      <c r="A4" s="2" t="s">
        <v>10</v>
      </c>
      <c r="B4" s="3" t="s">
        <v>11</v>
      </c>
      <c r="C4" s="3">
        <v>14</v>
      </c>
      <c r="D4" s="3">
        <v>123</v>
      </c>
      <c r="E4" s="3">
        <v>87</v>
      </c>
      <c r="F4" s="3">
        <v>115</v>
      </c>
      <c r="G4" s="3"/>
      <c r="H4" s="14"/>
      <c r="I4" s="3">
        <v>10</v>
      </c>
      <c r="J4" s="3">
        <v>13</v>
      </c>
      <c r="K4" s="3">
        <v>78</v>
      </c>
      <c r="L4" s="2">
        <f>SUM(C4:K4)</f>
        <v>440</v>
      </c>
      <c r="M4" s="2">
        <f>RANK(L4,$L$3:$L$62)</f>
        <v>2</v>
      </c>
      <c r="N4" s="9">
        <v>2547.67</v>
      </c>
    </row>
    <row r="5" spans="1:15" x14ac:dyDescent="0.25">
      <c r="A5" s="2" t="s">
        <v>71</v>
      </c>
      <c r="B5" s="3" t="s">
        <v>72</v>
      </c>
      <c r="C5" s="3"/>
      <c r="D5" s="3"/>
      <c r="E5" s="2"/>
      <c r="F5" s="3"/>
      <c r="G5" s="3">
        <v>100</v>
      </c>
      <c r="H5" s="14">
        <v>34</v>
      </c>
      <c r="I5" s="3">
        <v>78</v>
      </c>
      <c r="J5" s="3">
        <v>51</v>
      </c>
      <c r="K5" s="3">
        <v>160.5</v>
      </c>
      <c r="L5" s="2">
        <f>SUM(C5:K5)</f>
        <v>423.5</v>
      </c>
      <c r="M5" s="2">
        <f>RANK(L5,$L$3:$L$62)</f>
        <v>3</v>
      </c>
      <c r="N5" s="9">
        <v>1711.13</v>
      </c>
      <c r="O5" s="13"/>
    </row>
    <row r="6" spans="1:15" x14ac:dyDescent="0.25">
      <c r="A6" s="2" t="s">
        <v>30</v>
      </c>
      <c r="B6" s="3" t="s">
        <v>31</v>
      </c>
      <c r="C6" s="3"/>
      <c r="D6" s="3">
        <v>12</v>
      </c>
      <c r="E6" s="3">
        <v>5</v>
      </c>
      <c r="F6" s="3">
        <v>82</v>
      </c>
      <c r="G6" s="3">
        <v>100</v>
      </c>
      <c r="H6" s="14">
        <v>89</v>
      </c>
      <c r="I6" s="3">
        <v>89</v>
      </c>
      <c r="J6" s="3"/>
      <c r="K6" s="3"/>
      <c r="L6" s="2">
        <f>SUM(C6:K6)</f>
        <v>377</v>
      </c>
      <c r="M6" s="2">
        <f>RANK(L6,$L$3:$L$62)</f>
        <v>4</v>
      </c>
      <c r="N6" s="9">
        <v>3015.68</v>
      </c>
    </row>
    <row r="7" spans="1:15" x14ac:dyDescent="0.25">
      <c r="A7" s="2" t="s">
        <v>14</v>
      </c>
      <c r="B7" s="3" t="s">
        <v>15</v>
      </c>
      <c r="C7" s="3"/>
      <c r="D7" s="3">
        <v>84</v>
      </c>
      <c r="E7" s="3">
        <v>8</v>
      </c>
      <c r="F7" s="3">
        <v>8</v>
      </c>
      <c r="G7" s="3">
        <v>5</v>
      </c>
      <c r="H7" s="14">
        <v>5</v>
      </c>
      <c r="I7" s="3">
        <v>111</v>
      </c>
      <c r="J7" s="3">
        <v>51</v>
      </c>
      <c r="K7" s="3">
        <v>94.5</v>
      </c>
      <c r="L7" s="2">
        <f>SUM(C7:K7)</f>
        <v>366.5</v>
      </c>
      <c r="M7" s="2">
        <f>RANK(L7,$L$3:$L$62)</f>
        <v>5</v>
      </c>
      <c r="N7" s="9">
        <v>1547.33</v>
      </c>
      <c r="O7" s="15"/>
    </row>
    <row r="8" spans="1:15" x14ac:dyDescent="0.25">
      <c r="A8" s="2" t="s">
        <v>6</v>
      </c>
      <c r="B8" s="3" t="s">
        <v>45</v>
      </c>
      <c r="C8" s="3">
        <v>113</v>
      </c>
      <c r="D8" s="3"/>
      <c r="E8" s="3">
        <v>98</v>
      </c>
      <c r="F8" s="3">
        <v>8</v>
      </c>
      <c r="G8" s="3">
        <v>6</v>
      </c>
      <c r="H8" s="14"/>
      <c r="I8" s="3"/>
      <c r="J8" s="3"/>
      <c r="K8" s="3">
        <v>136.5</v>
      </c>
      <c r="L8" s="2">
        <f>SUM(C8:K8)</f>
        <v>361.5</v>
      </c>
      <c r="M8" s="2">
        <f>RANK(L8,$L$3:$L$62)</f>
        <v>6</v>
      </c>
      <c r="N8" s="9">
        <v>982.8</v>
      </c>
      <c r="O8" s="13"/>
    </row>
    <row r="9" spans="1:15" x14ac:dyDescent="0.25">
      <c r="A9" s="2" t="s">
        <v>12</v>
      </c>
      <c r="B9" s="3" t="s">
        <v>16</v>
      </c>
      <c r="C9" s="3"/>
      <c r="D9" s="3">
        <v>62</v>
      </c>
      <c r="E9" s="3">
        <v>120</v>
      </c>
      <c r="F9" s="3">
        <v>98</v>
      </c>
      <c r="G9" s="3">
        <v>78</v>
      </c>
      <c r="H9" s="14"/>
      <c r="I9" s="3"/>
      <c r="J9" s="3"/>
      <c r="K9" s="3"/>
      <c r="L9" s="2">
        <f>SUM(C9:K9)</f>
        <v>358</v>
      </c>
      <c r="M9" s="2">
        <f>RANK(L9,$L$3:$L$62)</f>
        <v>7</v>
      </c>
      <c r="N9" s="9">
        <v>3776.18</v>
      </c>
      <c r="O9" s="12"/>
    </row>
    <row r="10" spans="1:15" x14ac:dyDescent="0.25">
      <c r="A10" s="2" t="s">
        <v>83</v>
      </c>
      <c r="B10" s="3" t="s">
        <v>84</v>
      </c>
      <c r="C10" s="3"/>
      <c r="D10" s="3"/>
      <c r="E10" s="2"/>
      <c r="F10" s="3"/>
      <c r="G10" s="3"/>
      <c r="H10" s="14"/>
      <c r="I10" s="3">
        <v>122</v>
      </c>
      <c r="J10" s="3">
        <v>112</v>
      </c>
      <c r="K10" s="3"/>
      <c r="L10" s="2">
        <f>SUM(C10:K10)</f>
        <v>234</v>
      </c>
      <c r="M10" s="2">
        <f>RANK(L10,$L$3:$L$62)</f>
        <v>8</v>
      </c>
      <c r="N10" s="9">
        <v>3741.08</v>
      </c>
      <c r="O10" s="13"/>
    </row>
    <row r="11" spans="1:15" x14ac:dyDescent="0.25">
      <c r="A11" s="2" t="s">
        <v>24</v>
      </c>
      <c r="B11" s="3" t="s">
        <v>9</v>
      </c>
      <c r="C11" s="3">
        <v>63</v>
      </c>
      <c r="D11" s="3">
        <v>84</v>
      </c>
      <c r="E11" s="3"/>
      <c r="F11" s="3">
        <v>60</v>
      </c>
      <c r="G11" s="3"/>
      <c r="H11" s="14"/>
      <c r="I11" s="3"/>
      <c r="J11" s="3"/>
      <c r="K11" s="3"/>
      <c r="L11" s="2">
        <f>SUM(C11:K11)</f>
        <v>207</v>
      </c>
      <c r="M11" s="2">
        <f>RANK(L11,$L$3:$L$62)</f>
        <v>9</v>
      </c>
      <c r="N11" s="9"/>
      <c r="O11" s="13"/>
    </row>
    <row r="12" spans="1:15" x14ac:dyDescent="0.25">
      <c r="A12" s="2" t="s">
        <v>80</v>
      </c>
      <c r="B12" s="3" t="s">
        <v>86</v>
      </c>
      <c r="C12" s="3"/>
      <c r="D12" s="3"/>
      <c r="E12" s="2"/>
      <c r="F12" s="3"/>
      <c r="G12" s="3"/>
      <c r="H12" s="14">
        <v>105</v>
      </c>
      <c r="I12" s="3">
        <v>100</v>
      </c>
      <c r="J12" s="3"/>
      <c r="K12" s="3"/>
      <c r="L12" s="2">
        <f>SUM(C12:K12)</f>
        <v>205</v>
      </c>
      <c r="M12" s="2">
        <f>RANK(L12,$L$3:$L$62)</f>
        <v>10</v>
      </c>
      <c r="N12" s="9">
        <v>2480.4</v>
      </c>
    </row>
    <row r="13" spans="1:15" x14ac:dyDescent="0.25">
      <c r="A13" s="2" t="s">
        <v>106</v>
      </c>
      <c r="B13" s="3" t="s">
        <v>107</v>
      </c>
      <c r="C13" s="3"/>
      <c r="D13" s="3"/>
      <c r="E13" s="2"/>
      <c r="F13" s="2"/>
      <c r="G13" s="2"/>
      <c r="H13" s="2"/>
      <c r="I13" s="2"/>
      <c r="J13" s="3">
        <v>79</v>
      </c>
      <c r="K13" s="3">
        <v>111</v>
      </c>
      <c r="L13" s="2">
        <f>SUM(C13:K13)</f>
        <v>190</v>
      </c>
      <c r="M13" s="2">
        <f>RANK(L13,$L$3:$L$62)</f>
        <v>11</v>
      </c>
      <c r="N13" s="9">
        <v>380.25</v>
      </c>
    </row>
    <row r="14" spans="1:15" x14ac:dyDescent="0.25">
      <c r="A14" s="2" t="s">
        <v>46</v>
      </c>
      <c r="B14" s="3" t="s">
        <v>47</v>
      </c>
      <c r="C14" s="3"/>
      <c r="D14" s="3"/>
      <c r="E14" s="3">
        <v>65</v>
      </c>
      <c r="F14" s="3">
        <v>43</v>
      </c>
      <c r="G14" s="3">
        <v>78</v>
      </c>
      <c r="H14" s="14"/>
      <c r="I14" s="3"/>
      <c r="J14" s="3"/>
      <c r="K14" s="3"/>
      <c r="L14" s="2">
        <f>SUM(C14:K14)</f>
        <v>186</v>
      </c>
      <c r="M14" s="2">
        <f>RANK(L14,$L$3:$L$62)</f>
        <v>12</v>
      </c>
      <c r="N14" s="9">
        <v>1070.55</v>
      </c>
      <c r="O14" s="13"/>
    </row>
    <row r="15" spans="1:15" x14ac:dyDescent="0.25">
      <c r="A15" s="2" t="s">
        <v>32</v>
      </c>
      <c r="B15" s="3" t="s">
        <v>33</v>
      </c>
      <c r="C15" s="3"/>
      <c r="D15" s="3">
        <v>11</v>
      </c>
      <c r="E15" s="3"/>
      <c r="F15" s="3">
        <v>71</v>
      </c>
      <c r="G15" s="3">
        <v>18</v>
      </c>
      <c r="H15" s="14">
        <v>67</v>
      </c>
      <c r="I15" s="3">
        <v>16</v>
      </c>
      <c r="J15" s="3"/>
      <c r="K15" s="3"/>
      <c r="L15" s="2">
        <f>SUM(C15:K15)</f>
        <v>183</v>
      </c>
      <c r="M15" s="2">
        <f>RANK(L15,$L$3:$L$62)</f>
        <v>13</v>
      </c>
      <c r="N15" s="9"/>
    </row>
    <row r="16" spans="1:15" x14ac:dyDescent="0.25">
      <c r="A16" s="2" t="s">
        <v>48</v>
      </c>
      <c r="B16" s="3" t="s">
        <v>49</v>
      </c>
      <c r="C16" s="3"/>
      <c r="D16" s="3"/>
      <c r="E16" s="3">
        <v>54</v>
      </c>
      <c r="F16" s="3"/>
      <c r="G16" s="3">
        <v>11</v>
      </c>
      <c r="H16" s="14">
        <v>12</v>
      </c>
      <c r="I16" s="3">
        <v>14</v>
      </c>
      <c r="J16" s="3"/>
      <c r="K16" s="3">
        <v>61.5</v>
      </c>
      <c r="L16" s="2">
        <f>SUM(C16:K16)</f>
        <v>152.5</v>
      </c>
      <c r="M16" s="2">
        <f>RANK(L16,$L$3:$L$62)</f>
        <v>14</v>
      </c>
      <c r="N16" s="9"/>
    </row>
    <row r="17" spans="1:15" x14ac:dyDescent="0.25">
      <c r="A17" s="2" t="s">
        <v>12</v>
      </c>
      <c r="B17" s="3" t="s">
        <v>57</v>
      </c>
      <c r="C17" s="3"/>
      <c r="D17" s="3"/>
      <c r="E17" s="3">
        <v>14</v>
      </c>
      <c r="F17" s="3">
        <v>43</v>
      </c>
      <c r="G17" s="3">
        <v>7</v>
      </c>
      <c r="H17" s="14">
        <v>45</v>
      </c>
      <c r="I17" s="3"/>
      <c r="J17" s="3">
        <v>7</v>
      </c>
      <c r="K17" s="3"/>
      <c r="L17" s="2">
        <f>SUM(C17:K17)</f>
        <v>116</v>
      </c>
      <c r="M17" s="2">
        <f>RANK(L17,$L$3:$L$62)</f>
        <v>15</v>
      </c>
      <c r="N17" s="9"/>
    </row>
    <row r="18" spans="1:15" x14ac:dyDescent="0.25">
      <c r="A18" s="2" t="s">
        <v>74</v>
      </c>
      <c r="B18" s="3" t="s">
        <v>75</v>
      </c>
      <c r="C18" s="3"/>
      <c r="D18" s="3"/>
      <c r="E18" s="2"/>
      <c r="F18" s="3"/>
      <c r="G18" s="3">
        <v>29</v>
      </c>
      <c r="H18" s="14">
        <v>78</v>
      </c>
      <c r="I18" s="3"/>
      <c r="J18" s="3"/>
      <c r="K18" s="3"/>
      <c r="L18" s="2">
        <f>SUM(C18:K18)</f>
        <v>107</v>
      </c>
      <c r="M18" s="2">
        <f>RANK(L18,$L$3:$L$62)</f>
        <v>16</v>
      </c>
      <c r="N18" s="9"/>
    </row>
    <row r="19" spans="1:15" x14ac:dyDescent="0.25">
      <c r="A19" s="2" t="s">
        <v>104</v>
      </c>
      <c r="B19" s="3" t="s">
        <v>105</v>
      </c>
      <c r="C19" s="3"/>
      <c r="D19" s="3"/>
      <c r="E19" s="2"/>
      <c r="F19" s="2"/>
      <c r="G19" s="2"/>
      <c r="H19" s="2"/>
      <c r="I19" s="3"/>
      <c r="J19" s="3">
        <v>101</v>
      </c>
      <c r="K19" s="3"/>
      <c r="L19" s="2">
        <f>SUM(C19:K19)</f>
        <v>101</v>
      </c>
      <c r="M19" s="2">
        <f>RANK(L19,$L$3:$L$62)</f>
        <v>17</v>
      </c>
      <c r="N19" s="9">
        <v>1140.75</v>
      </c>
    </row>
    <row r="20" spans="1:15" x14ac:dyDescent="0.25">
      <c r="A20" s="2" t="s">
        <v>19</v>
      </c>
      <c r="B20" s="3" t="s">
        <v>29</v>
      </c>
      <c r="C20" s="3"/>
      <c r="D20" s="3">
        <v>12</v>
      </c>
      <c r="E20" s="3">
        <v>76</v>
      </c>
      <c r="F20" s="3"/>
      <c r="G20" s="3"/>
      <c r="H20" s="14"/>
      <c r="I20" s="3"/>
      <c r="J20" s="3"/>
      <c r="K20" s="3"/>
      <c r="L20" s="2">
        <f>SUM(C20:K20)</f>
        <v>88</v>
      </c>
      <c r="M20" s="2">
        <f>RANK(L20,$L$3:$L$62)</f>
        <v>18</v>
      </c>
      <c r="N20" s="9">
        <v>552.83000000000004</v>
      </c>
      <c r="O20" s="13"/>
    </row>
    <row r="21" spans="1:15" x14ac:dyDescent="0.25">
      <c r="A21" s="2" t="s">
        <v>94</v>
      </c>
      <c r="B21" s="3" t="s">
        <v>95</v>
      </c>
      <c r="C21" s="3"/>
      <c r="D21" s="3"/>
      <c r="E21" s="2"/>
      <c r="F21" s="2"/>
      <c r="G21" s="2"/>
      <c r="H21" s="14"/>
      <c r="I21" s="3">
        <v>13</v>
      </c>
      <c r="J21" s="3">
        <v>68</v>
      </c>
      <c r="K21" s="3"/>
      <c r="L21" s="2">
        <f>SUM(C21:K21)</f>
        <v>81</v>
      </c>
      <c r="M21" s="2">
        <f>RANK(L21,$L$3:$L$62)</f>
        <v>19</v>
      </c>
      <c r="N21" s="9"/>
    </row>
    <row r="22" spans="1:15" x14ac:dyDescent="0.25">
      <c r="A22" s="2" t="s">
        <v>65</v>
      </c>
      <c r="B22" s="3" t="s">
        <v>66</v>
      </c>
      <c r="C22" s="3"/>
      <c r="D22" s="3"/>
      <c r="E22" s="3">
        <v>5</v>
      </c>
      <c r="F22" s="3">
        <v>12.5</v>
      </c>
      <c r="G22" s="3">
        <v>62</v>
      </c>
      <c r="H22" s="14"/>
      <c r="I22" s="3"/>
      <c r="J22" s="3"/>
      <c r="K22" s="3"/>
      <c r="L22" s="2">
        <f>SUM(C22:K22)</f>
        <v>79.5</v>
      </c>
      <c r="M22" s="2">
        <f>RANK(L22,$L$3:$L$62)</f>
        <v>20</v>
      </c>
      <c r="N22" s="9"/>
    </row>
    <row r="23" spans="1:15" x14ac:dyDescent="0.25">
      <c r="A23" s="2" t="s">
        <v>32</v>
      </c>
      <c r="B23" s="3" t="s">
        <v>73</v>
      </c>
      <c r="C23" s="3"/>
      <c r="D23" s="3"/>
      <c r="E23" s="2"/>
      <c r="F23" s="3"/>
      <c r="G23" s="3">
        <v>45</v>
      </c>
      <c r="H23" s="14">
        <v>23</v>
      </c>
      <c r="I23" s="3"/>
      <c r="J23" s="3"/>
      <c r="K23" s="3"/>
      <c r="L23" s="2">
        <f>SUM(C23:K23)</f>
        <v>68</v>
      </c>
      <c r="M23" s="2">
        <f>RANK(L23,$L$3:$L$62)</f>
        <v>21</v>
      </c>
      <c r="N23" s="9"/>
    </row>
    <row r="24" spans="1:15" x14ac:dyDescent="0.25">
      <c r="A24" s="2" t="s">
        <v>87</v>
      </c>
      <c r="B24" s="3" t="s">
        <v>88</v>
      </c>
      <c r="C24" s="3"/>
      <c r="D24" s="3"/>
      <c r="E24" s="2"/>
      <c r="F24" s="3"/>
      <c r="G24" s="2"/>
      <c r="H24" s="14"/>
      <c r="I24" s="3">
        <v>67</v>
      </c>
      <c r="J24" s="3"/>
      <c r="K24" s="3"/>
      <c r="L24" s="2">
        <f>SUM(C24:K24)</f>
        <v>67</v>
      </c>
      <c r="M24" s="2">
        <f>RANK(L24,$L$3:$L$62)</f>
        <v>22</v>
      </c>
      <c r="N24" s="9">
        <v>538.20000000000005</v>
      </c>
    </row>
    <row r="25" spans="1:15" x14ac:dyDescent="0.25">
      <c r="A25" s="2" t="s">
        <v>17</v>
      </c>
      <c r="B25" s="3" t="s">
        <v>18</v>
      </c>
      <c r="C25" s="3"/>
      <c r="D25" s="3">
        <v>62</v>
      </c>
      <c r="E25" s="3"/>
      <c r="F25" s="3"/>
      <c r="G25" s="3"/>
      <c r="H25" s="14"/>
      <c r="I25" s="3"/>
      <c r="J25" s="3"/>
      <c r="K25" s="3"/>
      <c r="L25" s="2">
        <f>SUM(C25:K25)</f>
        <v>62</v>
      </c>
      <c r="M25" s="2">
        <f>RANK(L25,$L$3:$L$62)</f>
        <v>23</v>
      </c>
      <c r="N25" s="9"/>
      <c r="O25" s="11"/>
    </row>
    <row r="26" spans="1:15" x14ac:dyDescent="0.25">
      <c r="A26" s="2" t="s">
        <v>19</v>
      </c>
      <c r="B26" s="3" t="s">
        <v>20</v>
      </c>
      <c r="C26" s="3"/>
      <c r="D26" s="3">
        <v>46</v>
      </c>
      <c r="E26" s="3">
        <v>12</v>
      </c>
      <c r="F26" s="3"/>
      <c r="G26" s="3"/>
      <c r="H26" s="14"/>
      <c r="I26" s="3"/>
      <c r="J26" s="3"/>
      <c r="K26" s="3"/>
      <c r="L26" s="2">
        <f>SUM(C26:K26)</f>
        <v>58</v>
      </c>
      <c r="M26" s="2">
        <f>RANK(L26,$L$3:$L$62)</f>
        <v>24</v>
      </c>
      <c r="N26" s="9"/>
    </row>
    <row r="27" spans="1:15" x14ac:dyDescent="0.25">
      <c r="A27" s="2" t="s">
        <v>58</v>
      </c>
      <c r="B27" s="3" t="s">
        <v>59</v>
      </c>
      <c r="C27" s="3"/>
      <c r="D27" s="3"/>
      <c r="E27" s="3">
        <v>12</v>
      </c>
      <c r="F27" s="3"/>
      <c r="G27" s="3">
        <v>45</v>
      </c>
      <c r="H27" s="14"/>
      <c r="I27" s="3"/>
      <c r="J27" s="3"/>
      <c r="K27" s="3"/>
      <c r="L27" s="2">
        <f>SUM(C27:K27)</f>
        <v>57</v>
      </c>
      <c r="M27" s="2">
        <f>RANK(L27,$L$3:$L$62)</f>
        <v>25</v>
      </c>
      <c r="N27" s="9"/>
    </row>
    <row r="28" spans="1:15" x14ac:dyDescent="0.25">
      <c r="A28" s="2" t="s">
        <v>30</v>
      </c>
      <c r="B28" s="3" t="s">
        <v>81</v>
      </c>
      <c r="C28" s="3"/>
      <c r="D28" s="3"/>
      <c r="E28" s="2"/>
      <c r="F28" s="3"/>
      <c r="G28" s="3"/>
      <c r="H28" s="14">
        <v>56</v>
      </c>
      <c r="I28" s="3"/>
      <c r="J28" s="3"/>
      <c r="K28" s="3"/>
      <c r="L28" s="2">
        <f>SUM(C28:K28)</f>
        <v>56</v>
      </c>
      <c r="M28" s="2">
        <f>RANK(L28,$L$3:$L$62)</f>
        <v>26</v>
      </c>
      <c r="N28" s="9"/>
    </row>
    <row r="29" spans="1:15" ht="14.25" customHeight="1" x14ac:dyDescent="0.25">
      <c r="A29" s="2" t="s">
        <v>89</v>
      </c>
      <c r="B29" s="3" t="s">
        <v>90</v>
      </c>
      <c r="C29" s="3"/>
      <c r="D29" s="3"/>
      <c r="E29" s="2"/>
      <c r="F29" s="3"/>
      <c r="G29" s="2"/>
      <c r="H29" s="14"/>
      <c r="I29" s="3">
        <v>56</v>
      </c>
      <c r="J29" s="3"/>
      <c r="K29" s="3"/>
      <c r="L29" s="2">
        <f>SUM(C29:K29)</f>
        <v>56</v>
      </c>
      <c r="M29" s="2">
        <f>RANK(L29,$L$3:$L$62)</f>
        <v>26</v>
      </c>
      <c r="N29" s="9"/>
    </row>
    <row r="30" spans="1:15" x14ac:dyDescent="0.25">
      <c r="A30" s="2" t="s">
        <v>111</v>
      </c>
      <c r="B30" s="3" t="s">
        <v>112</v>
      </c>
      <c r="C30" s="3"/>
      <c r="D30" s="3"/>
      <c r="E30" s="2"/>
      <c r="F30" s="2"/>
      <c r="G30" s="2"/>
      <c r="H30" s="2"/>
      <c r="I30" s="2"/>
      <c r="J30" s="3">
        <v>6</v>
      </c>
      <c r="K30" s="3">
        <v>45</v>
      </c>
      <c r="L30" s="2">
        <f>SUM(C30:K30)</f>
        <v>51</v>
      </c>
      <c r="M30" s="2"/>
      <c r="N30" s="9"/>
    </row>
    <row r="31" spans="1:15" x14ac:dyDescent="0.25">
      <c r="A31" s="2" t="s">
        <v>89</v>
      </c>
      <c r="B31" s="3" t="s">
        <v>91</v>
      </c>
      <c r="C31" s="3"/>
      <c r="D31" s="3"/>
      <c r="E31" s="2"/>
      <c r="F31" s="2"/>
      <c r="G31" s="2"/>
      <c r="H31" s="14"/>
      <c r="I31" s="3">
        <v>45</v>
      </c>
      <c r="J31" s="3"/>
      <c r="K31" s="3"/>
      <c r="L31" s="2">
        <f>SUM(C31:K31)</f>
        <v>45</v>
      </c>
      <c r="M31" s="2">
        <f>RANK(L31,$L$3:$L$62)</f>
        <v>29</v>
      </c>
      <c r="N31" s="9"/>
    </row>
    <row r="32" spans="1:15" x14ac:dyDescent="0.25">
      <c r="A32" s="2" t="s">
        <v>46</v>
      </c>
      <c r="B32" s="3" t="s">
        <v>50</v>
      </c>
      <c r="C32" s="3"/>
      <c r="D32" s="3"/>
      <c r="E32" s="3">
        <v>43</v>
      </c>
      <c r="F32" s="3"/>
      <c r="G32" s="3"/>
      <c r="H32" s="14"/>
      <c r="I32" s="3"/>
      <c r="J32" s="3"/>
      <c r="K32" s="3"/>
      <c r="L32" s="2">
        <f>SUM(C32:K32)</f>
        <v>43</v>
      </c>
      <c r="M32" s="2">
        <f>RANK(L32,$L$3:$L$62)</f>
        <v>30</v>
      </c>
      <c r="N32" s="9"/>
    </row>
    <row r="33" spans="1:14" x14ac:dyDescent="0.25">
      <c r="A33" s="2" t="s">
        <v>24</v>
      </c>
      <c r="B33" s="3" t="s">
        <v>26</v>
      </c>
      <c r="C33" s="3"/>
      <c r="D33" s="3">
        <v>14</v>
      </c>
      <c r="E33" s="3"/>
      <c r="F33" s="3">
        <v>27</v>
      </c>
      <c r="G33" s="3"/>
      <c r="H33" s="14"/>
      <c r="I33" s="3"/>
      <c r="J33" s="3"/>
      <c r="K33" s="3"/>
      <c r="L33" s="2">
        <f>SUM(C33:K33)</f>
        <v>41</v>
      </c>
      <c r="M33" s="2">
        <f>RANK(L33,$L$3:$L$62)</f>
        <v>31</v>
      </c>
      <c r="N33" s="9"/>
    </row>
    <row r="34" spans="1:14" x14ac:dyDescent="0.25">
      <c r="A34" s="2" t="s">
        <v>48</v>
      </c>
      <c r="B34" s="3" t="s">
        <v>60</v>
      </c>
      <c r="C34" s="3"/>
      <c r="D34" s="3"/>
      <c r="E34" s="3">
        <v>11</v>
      </c>
      <c r="F34" s="3"/>
      <c r="G34" s="3">
        <v>10</v>
      </c>
      <c r="H34" s="14"/>
      <c r="I34" s="3">
        <v>16</v>
      </c>
      <c r="J34" s="3"/>
      <c r="K34" s="3"/>
      <c r="L34" s="2">
        <f>SUM(C34:K34)</f>
        <v>37</v>
      </c>
      <c r="M34" s="2">
        <f>RANK(L34,$L$3:$L$62)</f>
        <v>32</v>
      </c>
      <c r="N34" s="9"/>
    </row>
    <row r="35" spans="1:14" x14ac:dyDescent="0.25">
      <c r="A35" s="2" t="s">
        <v>108</v>
      </c>
      <c r="B35" s="3" t="s">
        <v>109</v>
      </c>
      <c r="C35" s="3"/>
      <c r="D35" s="3"/>
      <c r="E35" s="2"/>
      <c r="F35" s="2"/>
      <c r="G35" s="2"/>
      <c r="H35" s="2"/>
      <c r="I35" s="2"/>
      <c r="J35" s="3">
        <v>35</v>
      </c>
      <c r="K35" s="3"/>
      <c r="L35" s="2">
        <f>SUM(C35:K35)</f>
        <v>35</v>
      </c>
      <c r="M35" s="2">
        <f>RANK(L35,$L$3:$L$62)</f>
        <v>33</v>
      </c>
      <c r="N35" s="9"/>
    </row>
    <row r="36" spans="1:14" x14ac:dyDescent="0.25">
      <c r="A36" s="2" t="s">
        <v>92</v>
      </c>
      <c r="B36" s="3">
        <v>514</v>
      </c>
      <c r="C36" s="3"/>
      <c r="D36" s="3"/>
      <c r="E36" s="2"/>
      <c r="F36" s="2"/>
      <c r="G36" s="2"/>
      <c r="H36" s="14"/>
      <c r="I36" s="3">
        <v>34</v>
      </c>
      <c r="J36" s="3"/>
      <c r="K36" s="3"/>
      <c r="L36" s="2">
        <f>SUM(C36:K36)</f>
        <v>34</v>
      </c>
      <c r="M36" s="2">
        <f>RANK(L36,$L$3:$L$62)</f>
        <v>34</v>
      </c>
      <c r="N36" s="9"/>
    </row>
    <row r="37" spans="1:14" x14ac:dyDescent="0.25">
      <c r="A37" s="2" t="s">
        <v>53</v>
      </c>
      <c r="B37" s="3" t="s">
        <v>54</v>
      </c>
      <c r="C37" s="3"/>
      <c r="D37" s="3"/>
      <c r="E37" s="3">
        <v>20</v>
      </c>
      <c r="F37" s="3">
        <v>12.5</v>
      </c>
      <c r="G37" s="3"/>
      <c r="H37" s="14"/>
      <c r="I37" s="3"/>
      <c r="J37" s="3"/>
      <c r="K37" s="3"/>
      <c r="L37" s="2">
        <f>SUM(C37:K37)</f>
        <v>32.5</v>
      </c>
      <c r="M37" s="2">
        <f>RANK(L37,$L$3:$L$62)</f>
        <v>35</v>
      </c>
      <c r="N37" s="9"/>
    </row>
    <row r="38" spans="1:14" x14ac:dyDescent="0.25">
      <c r="A38" s="2" t="s">
        <v>51</v>
      </c>
      <c r="B38" s="3" t="s">
        <v>52</v>
      </c>
      <c r="C38" s="3"/>
      <c r="D38" s="3"/>
      <c r="E38" s="3">
        <v>32</v>
      </c>
      <c r="F38" s="3"/>
      <c r="G38" s="3"/>
      <c r="H38" s="14"/>
      <c r="I38" s="3"/>
      <c r="J38" s="3"/>
      <c r="K38" s="3"/>
      <c r="L38" s="2">
        <f>SUM(C38:K38)</f>
        <v>32</v>
      </c>
      <c r="M38" s="2">
        <f>RANK(L38,$L$3:$L$62)</f>
        <v>36</v>
      </c>
      <c r="N38" s="9"/>
    </row>
    <row r="39" spans="1:14" x14ac:dyDescent="0.25">
      <c r="A39" s="2" t="s">
        <v>21</v>
      </c>
      <c r="B39" s="3" t="s">
        <v>22</v>
      </c>
      <c r="C39" s="3"/>
      <c r="D39" s="3">
        <v>24</v>
      </c>
      <c r="E39" s="3"/>
      <c r="F39" s="3"/>
      <c r="G39" s="3"/>
      <c r="H39" s="14"/>
      <c r="I39" s="3"/>
      <c r="J39" s="3"/>
      <c r="K39" s="3"/>
      <c r="L39" s="2">
        <f>SUM(C39:K39)</f>
        <v>24</v>
      </c>
      <c r="M39" s="2">
        <f>RANK(L39,$L$3:$L$62)</f>
        <v>37</v>
      </c>
      <c r="N39" s="9"/>
    </row>
    <row r="40" spans="1:14" x14ac:dyDescent="0.25">
      <c r="A40" s="2" t="s">
        <v>24</v>
      </c>
      <c r="B40" s="3" t="s">
        <v>25</v>
      </c>
      <c r="C40" s="3"/>
      <c r="D40" s="3">
        <v>17</v>
      </c>
      <c r="E40" s="3"/>
      <c r="F40" s="3">
        <v>7</v>
      </c>
      <c r="G40" s="3"/>
      <c r="H40" s="14"/>
      <c r="I40" s="3"/>
      <c r="J40" s="3"/>
      <c r="K40" s="3"/>
      <c r="L40" s="2">
        <f>SUM(C40:K40)</f>
        <v>24</v>
      </c>
      <c r="M40" s="2">
        <f>RANK(L40,$L$3:$L$62)</f>
        <v>37</v>
      </c>
      <c r="N40" s="9"/>
    </row>
    <row r="41" spans="1:14" x14ac:dyDescent="0.25">
      <c r="A41" s="2" t="s">
        <v>61</v>
      </c>
      <c r="B41" s="3" t="s">
        <v>110</v>
      </c>
      <c r="C41" s="3"/>
      <c r="D41" s="3"/>
      <c r="E41" s="2"/>
      <c r="F41" s="2"/>
      <c r="G41" s="2"/>
      <c r="H41" s="2"/>
      <c r="I41" s="2"/>
      <c r="J41" s="3">
        <v>24</v>
      </c>
      <c r="K41" s="3"/>
      <c r="L41" s="2">
        <f>SUM(C41:K41)</f>
        <v>24</v>
      </c>
      <c r="M41" s="2"/>
      <c r="N41" s="9"/>
    </row>
    <row r="42" spans="1:14" x14ac:dyDescent="0.25">
      <c r="A42" s="2" t="s">
        <v>77</v>
      </c>
      <c r="B42" s="3" t="s">
        <v>28</v>
      </c>
      <c r="C42" s="3"/>
      <c r="D42" s="3">
        <v>14</v>
      </c>
      <c r="E42" s="3"/>
      <c r="F42" s="3"/>
      <c r="G42" s="3">
        <v>9</v>
      </c>
      <c r="H42" s="14"/>
      <c r="I42" s="3"/>
      <c r="J42" s="3"/>
      <c r="K42" s="3"/>
      <c r="L42" s="2">
        <f>SUM(C42:K42)</f>
        <v>23</v>
      </c>
      <c r="M42" s="2">
        <f>RANK(L42,$L$3:$L$62)</f>
        <v>40</v>
      </c>
      <c r="N42" s="9"/>
    </row>
    <row r="43" spans="1:14" x14ac:dyDescent="0.25">
      <c r="A43" s="2" t="s">
        <v>93</v>
      </c>
      <c r="B43" s="3">
        <v>600</v>
      </c>
      <c r="C43" s="3"/>
      <c r="D43" s="3"/>
      <c r="E43" s="2"/>
      <c r="F43" s="2"/>
      <c r="G43" s="2"/>
      <c r="H43" s="14"/>
      <c r="I43" s="3">
        <v>23</v>
      </c>
      <c r="J43" s="3"/>
      <c r="K43" s="3"/>
      <c r="L43" s="2">
        <f>SUM(C43:K43)</f>
        <v>23</v>
      </c>
      <c r="M43" s="2">
        <f>RANK(L43,$L$3:$L$62)</f>
        <v>40</v>
      </c>
      <c r="N43" s="9"/>
    </row>
    <row r="44" spans="1:14" x14ac:dyDescent="0.25">
      <c r="A44" s="2" t="s">
        <v>55</v>
      </c>
      <c r="B44" s="3" t="s">
        <v>56</v>
      </c>
      <c r="C44" s="3"/>
      <c r="D44" s="3"/>
      <c r="E44" s="3">
        <v>20</v>
      </c>
      <c r="F44" s="3"/>
      <c r="G44" s="3"/>
      <c r="H44" s="14"/>
      <c r="I44" s="3"/>
      <c r="J44" s="3"/>
      <c r="K44" s="3"/>
      <c r="L44" s="2">
        <f>SUM(C44:K44)</f>
        <v>20</v>
      </c>
      <c r="M44" s="2">
        <f>RANK(L44,$L$3:$L$62)</f>
        <v>42</v>
      </c>
      <c r="N44" s="9"/>
    </row>
    <row r="45" spans="1:14" x14ac:dyDescent="0.25">
      <c r="A45" s="2" t="s">
        <v>40</v>
      </c>
      <c r="B45" s="3" t="s">
        <v>41</v>
      </c>
      <c r="C45" s="3"/>
      <c r="D45" s="3">
        <v>6</v>
      </c>
      <c r="E45" s="3"/>
      <c r="F45" s="3"/>
      <c r="G45" s="3"/>
      <c r="H45" s="14"/>
      <c r="I45" s="3">
        <v>9</v>
      </c>
      <c r="J45" s="3">
        <v>5</v>
      </c>
      <c r="K45" s="3"/>
      <c r="L45" s="2">
        <f>SUM(C45:K45)</f>
        <v>20</v>
      </c>
      <c r="M45" s="2">
        <f>RANK(L45,$L$3:$L$62)</f>
        <v>42</v>
      </c>
      <c r="N45" s="9"/>
    </row>
    <row r="46" spans="1:14" x14ac:dyDescent="0.25">
      <c r="A46" s="2" t="s">
        <v>19</v>
      </c>
      <c r="B46" s="3" t="s">
        <v>23</v>
      </c>
      <c r="C46" s="3"/>
      <c r="D46" s="3">
        <v>18</v>
      </c>
      <c r="E46" s="3"/>
      <c r="F46" s="3"/>
      <c r="G46" s="3"/>
      <c r="H46" s="14"/>
      <c r="I46" s="3"/>
      <c r="J46" s="3"/>
      <c r="K46" s="3"/>
      <c r="L46" s="2">
        <f>SUM(C46:K46)</f>
        <v>18</v>
      </c>
      <c r="M46" s="2">
        <f>RANK(L46,$L$3:$L$62)</f>
        <v>44</v>
      </c>
      <c r="N46" s="9"/>
    </row>
    <row r="47" spans="1:14" x14ac:dyDescent="0.25">
      <c r="A47" s="2" t="s">
        <v>96</v>
      </c>
      <c r="B47" s="3" t="s">
        <v>97</v>
      </c>
      <c r="C47" s="3"/>
      <c r="D47" s="3"/>
      <c r="E47" s="2"/>
      <c r="F47" s="2"/>
      <c r="G47" s="2"/>
      <c r="H47" s="14"/>
      <c r="I47" s="3">
        <v>13</v>
      </c>
      <c r="J47" s="3"/>
      <c r="K47" s="3"/>
      <c r="L47" s="2">
        <f>SUM(C47:K47)</f>
        <v>13</v>
      </c>
      <c r="M47" s="2">
        <f>RANK(L47,$L$3:$L$62)</f>
        <v>45</v>
      </c>
      <c r="N47" s="9"/>
    </row>
    <row r="48" spans="1:14" x14ac:dyDescent="0.25">
      <c r="A48" s="2" t="s">
        <v>46</v>
      </c>
      <c r="B48" s="3" t="s">
        <v>76</v>
      </c>
      <c r="C48" s="3"/>
      <c r="D48" s="3"/>
      <c r="E48" s="2"/>
      <c r="F48" s="3"/>
      <c r="G48" s="3">
        <v>12</v>
      </c>
      <c r="H48" s="14"/>
      <c r="I48" s="3"/>
      <c r="J48" s="3"/>
      <c r="K48" s="3"/>
      <c r="L48" s="2">
        <f>SUM(C48:K48)</f>
        <v>12</v>
      </c>
      <c r="M48" s="2">
        <f>RANK(L48,$L$3:$L$62)</f>
        <v>46</v>
      </c>
      <c r="N48" s="9"/>
    </row>
    <row r="49" spans="1:14" x14ac:dyDescent="0.25">
      <c r="A49" s="2" t="s">
        <v>27</v>
      </c>
      <c r="B49" s="3" t="s">
        <v>34</v>
      </c>
      <c r="C49" s="3"/>
      <c r="D49" s="3">
        <v>10</v>
      </c>
      <c r="E49" s="3"/>
      <c r="F49" s="3"/>
      <c r="G49" s="3"/>
      <c r="H49" s="14"/>
      <c r="I49" s="3"/>
      <c r="J49" s="3"/>
      <c r="K49" s="3"/>
      <c r="L49" s="2">
        <f>SUM(C49:K49)</f>
        <v>10</v>
      </c>
      <c r="M49" s="2">
        <f>RANK(L49,$L$3:$L$62)</f>
        <v>47</v>
      </c>
      <c r="N49" s="9"/>
    </row>
    <row r="50" spans="1:14" x14ac:dyDescent="0.25">
      <c r="A50" s="2" t="s">
        <v>61</v>
      </c>
      <c r="B50" s="3" t="s">
        <v>62</v>
      </c>
      <c r="C50" s="3"/>
      <c r="D50" s="3"/>
      <c r="E50" s="3">
        <v>10</v>
      </c>
      <c r="F50" s="3"/>
      <c r="G50" s="3"/>
      <c r="H50" s="14"/>
      <c r="I50" s="3"/>
      <c r="J50" s="3"/>
      <c r="K50" s="3"/>
      <c r="L50" s="2">
        <f>SUM(C50:K50)</f>
        <v>10</v>
      </c>
      <c r="M50" s="2">
        <f>RANK(L50,$L$3:$L$62)</f>
        <v>47</v>
      </c>
      <c r="N50" s="9"/>
    </row>
    <row r="51" spans="1:14" x14ac:dyDescent="0.25">
      <c r="A51" s="2" t="s">
        <v>42</v>
      </c>
      <c r="B51" s="3" t="s">
        <v>43</v>
      </c>
      <c r="C51" s="3"/>
      <c r="D51" s="3">
        <v>5</v>
      </c>
      <c r="E51" s="3"/>
      <c r="F51" s="3">
        <v>5</v>
      </c>
      <c r="G51" s="3"/>
      <c r="H51" s="14"/>
      <c r="I51" s="3"/>
      <c r="J51" s="3"/>
      <c r="K51" s="3"/>
      <c r="L51" s="2">
        <f>SUM(C51:K51)</f>
        <v>10</v>
      </c>
      <c r="M51" s="2">
        <f>RANK(L51,$L$3:$L$62)</f>
        <v>47</v>
      </c>
      <c r="N51" s="9"/>
    </row>
    <row r="52" spans="1:14" x14ac:dyDescent="0.25">
      <c r="A52" s="2" t="s">
        <v>98</v>
      </c>
      <c r="B52" s="3" t="s">
        <v>99</v>
      </c>
      <c r="C52" s="3"/>
      <c r="D52" s="3"/>
      <c r="E52" s="2"/>
      <c r="F52" s="2"/>
      <c r="G52" s="2"/>
      <c r="H52" s="14"/>
      <c r="I52" s="3">
        <v>10</v>
      </c>
      <c r="J52" s="3"/>
      <c r="K52" s="3"/>
      <c r="L52" s="2">
        <f>SUM(C52:K52)</f>
        <v>10</v>
      </c>
      <c r="M52" s="2">
        <f>RANK(L52,$L$3:$L$62)</f>
        <v>47</v>
      </c>
      <c r="N52" s="9"/>
    </row>
    <row r="53" spans="1:14" x14ac:dyDescent="0.25">
      <c r="A53" s="2" t="s">
        <v>17</v>
      </c>
      <c r="B53" s="3" t="s">
        <v>35</v>
      </c>
      <c r="C53" s="3"/>
      <c r="D53" s="3">
        <v>9</v>
      </c>
      <c r="E53" s="3"/>
      <c r="F53" s="3"/>
      <c r="G53" s="3"/>
      <c r="H53" s="14"/>
      <c r="I53" s="3"/>
      <c r="J53" s="3"/>
      <c r="K53" s="3"/>
      <c r="L53" s="2">
        <f>SUM(C53:K53)</f>
        <v>9</v>
      </c>
      <c r="M53" s="2">
        <f>RANK(L53,$L$3:$L$62)</f>
        <v>51</v>
      </c>
      <c r="N53" s="9"/>
    </row>
    <row r="54" spans="1:14" x14ac:dyDescent="0.25">
      <c r="A54" s="2" t="s">
        <v>48</v>
      </c>
      <c r="B54" s="3" t="s">
        <v>63</v>
      </c>
      <c r="C54" s="3"/>
      <c r="D54" s="3"/>
      <c r="E54" s="3">
        <v>9</v>
      </c>
      <c r="F54" s="3"/>
      <c r="G54" s="3"/>
      <c r="H54" s="14"/>
      <c r="I54" s="3"/>
      <c r="J54" s="3"/>
      <c r="K54" s="3"/>
      <c r="L54" s="2">
        <f>SUM(C54:K54)</f>
        <v>9</v>
      </c>
      <c r="M54" s="2">
        <f>RANK(L54,$L$3:$L$62)</f>
        <v>51</v>
      </c>
      <c r="N54" s="9"/>
    </row>
    <row r="55" spans="1:14" x14ac:dyDescent="0.25">
      <c r="A55" s="2" t="s">
        <v>36</v>
      </c>
      <c r="B55" s="3" t="s">
        <v>37</v>
      </c>
      <c r="C55" s="3"/>
      <c r="D55" s="3">
        <v>8</v>
      </c>
      <c r="E55" s="3"/>
      <c r="F55" s="3"/>
      <c r="G55" s="3"/>
      <c r="H55" s="14"/>
      <c r="I55" s="3"/>
      <c r="J55" s="3"/>
      <c r="K55" s="3"/>
      <c r="L55" s="2">
        <f>SUM(C55:K55)</f>
        <v>8</v>
      </c>
      <c r="M55" s="2">
        <f>RANK(L55,$L$3:$L$62)</f>
        <v>53</v>
      </c>
      <c r="N55" s="9"/>
    </row>
    <row r="56" spans="1:14" x14ac:dyDescent="0.25">
      <c r="A56" s="2" t="s">
        <v>71</v>
      </c>
      <c r="B56" s="3" t="s">
        <v>78</v>
      </c>
      <c r="C56" s="3"/>
      <c r="D56" s="3"/>
      <c r="E56" s="2"/>
      <c r="F56" s="3"/>
      <c r="G56" s="3">
        <v>8</v>
      </c>
      <c r="H56" s="14"/>
      <c r="I56" s="3"/>
      <c r="J56" s="3"/>
      <c r="K56" s="3"/>
      <c r="L56" s="2">
        <f>SUM(C56:K56)</f>
        <v>8</v>
      </c>
      <c r="M56" s="2">
        <f>RANK(L56,$L$3:$L$62)</f>
        <v>53</v>
      </c>
      <c r="N56" s="9"/>
    </row>
    <row r="57" spans="1:14" x14ac:dyDescent="0.25">
      <c r="A57" s="2" t="s">
        <v>89</v>
      </c>
      <c r="B57" s="3" t="s">
        <v>100</v>
      </c>
      <c r="C57" s="3"/>
      <c r="D57" s="3"/>
      <c r="E57" s="2"/>
      <c r="F57" s="2"/>
      <c r="G57" s="2"/>
      <c r="H57" s="14"/>
      <c r="I57" s="3">
        <v>8</v>
      </c>
      <c r="J57" s="3"/>
      <c r="K57" s="3"/>
      <c r="L57" s="2">
        <f>SUM(C57:K57)</f>
        <v>8</v>
      </c>
      <c r="M57" s="2">
        <f>RANK(L57,$L$3:$L$62)</f>
        <v>53</v>
      </c>
      <c r="N57" s="9"/>
    </row>
    <row r="58" spans="1:14" x14ac:dyDescent="0.25">
      <c r="A58" s="2" t="s">
        <v>38</v>
      </c>
      <c r="B58" s="10" t="s">
        <v>39</v>
      </c>
      <c r="C58" s="3"/>
      <c r="D58" s="3">
        <v>7</v>
      </c>
      <c r="E58" s="3"/>
      <c r="F58" s="3"/>
      <c r="G58" s="3"/>
      <c r="H58" s="14"/>
      <c r="I58" s="3"/>
      <c r="J58" s="3"/>
      <c r="K58" s="3"/>
      <c r="L58" s="2">
        <f>SUM(C58:K58)</f>
        <v>7</v>
      </c>
      <c r="M58" s="2">
        <f>RANK(L58,$L$3:$L$62)</f>
        <v>56</v>
      </c>
      <c r="N58" s="9"/>
    </row>
    <row r="59" spans="1:14" x14ac:dyDescent="0.25">
      <c r="A59" s="2" t="s">
        <v>46</v>
      </c>
      <c r="B59" s="3" t="s">
        <v>64</v>
      </c>
      <c r="C59" s="3"/>
      <c r="D59" s="3"/>
      <c r="E59" s="3">
        <v>7</v>
      </c>
      <c r="F59" s="3"/>
      <c r="G59" s="3"/>
      <c r="H59" s="14"/>
      <c r="I59" s="3"/>
      <c r="J59" s="3"/>
      <c r="K59" s="3"/>
      <c r="L59" s="2">
        <f>SUM(C59:K59)</f>
        <v>7</v>
      </c>
      <c r="M59" s="2">
        <f>RANK(L59,$L$3:$L$62)</f>
        <v>56</v>
      </c>
      <c r="N59" s="9"/>
    </row>
    <row r="60" spans="1:14" x14ac:dyDescent="0.25">
      <c r="A60" s="2" t="s">
        <v>89</v>
      </c>
      <c r="B60" s="3" t="s">
        <v>101</v>
      </c>
      <c r="C60" s="3"/>
      <c r="D60" s="3"/>
      <c r="E60" s="2"/>
      <c r="F60" s="2"/>
      <c r="G60" s="2"/>
      <c r="H60" s="14"/>
      <c r="I60" s="3">
        <v>7</v>
      </c>
      <c r="J60" s="3"/>
      <c r="K60" s="3"/>
      <c r="L60" s="2">
        <f>SUM(C60:K60)</f>
        <v>7</v>
      </c>
      <c r="M60" s="2">
        <f>RANK(L60,$L$3:$L$62)</f>
        <v>56</v>
      </c>
      <c r="N60" s="9"/>
    </row>
    <row r="61" spans="1:14" x14ac:dyDescent="0.25">
      <c r="A61" s="2" t="s">
        <v>68</v>
      </c>
      <c r="B61" s="3" t="s">
        <v>69</v>
      </c>
      <c r="C61" s="3"/>
      <c r="D61" s="3"/>
      <c r="E61" s="2"/>
      <c r="F61" s="3">
        <v>6</v>
      </c>
      <c r="G61" s="3"/>
      <c r="H61" s="14"/>
      <c r="I61" s="3"/>
      <c r="J61" s="3"/>
      <c r="K61" s="3"/>
      <c r="L61" s="2">
        <f>SUM(C61:K61)</f>
        <v>6</v>
      </c>
      <c r="M61" s="2">
        <f>RANK(L61,$L$3:$L$62)</f>
        <v>59</v>
      </c>
      <c r="N61" s="9"/>
    </row>
    <row r="62" spans="1:14" x14ac:dyDescent="0.25">
      <c r="A62" s="2" t="s">
        <v>30</v>
      </c>
      <c r="B62" s="3" t="s">
        <v>82</v>
      </c>
      <c r="C62" s="3"/>
      <c r="D62" s="3"/>
      <c r="E62" s="2"/>
      <c r="F62" s="3"/>
      <c r="G62" s="3"/>
      <c r="H62" s="14">
        <v>6</v>
      </c>
      <c r="I62" s="3"/>
      <c r="J62" s="3"/>
      <c r="K62" s="3"/>
      <c r="L62" s="2">
        <f>SUM(C62:K62)</f>
        <v>6</v>
      </c>
      <c r="M62" s="2">
        <f>RANK(L62,$L$3:$L$62)</f>
        <v>59</v>
      </c>
      <c r="N62" s="9"/>
    </row>
    <row r="63" spans="1:14" x14ac:dyDescent="0.25">
      <c r="A63" s="2" t="s">
        <v>17</v>
      </c>
      <c r="B63" s="3" t="s">
        <v>102</v>
      </c>
      <c r="C63" s="3"/>
      <c r="D63" s="3"/>
      <c r="E63" s="2"/>
      <c r="F63" s="2"/>
      <c r="G63" s="2"/>
      <c r="H63" s="2"/>
      <c r="I63" s="3">
        <v>6</v>
      </c>
      <c r="J63" s="3"/>
      <c r="K63" s="3"/>
      <c r="L63" s="2">
        <f>SUM(C63:K63)</f>
        <v>6</v>
      </c>
      <c r="M63" s="2">
        <f>RANK(L63,$L$3:$L$62)</f>
        <v>59</v>
      </c>
      <c r="N63" s="9"/>
    </row>
    <row r="64" spans="1:14" x14ac:dyDescent="0.25">
      <c r="A64" s="2" t="s">
        <v>89</v>
      </c>
      <c r="B64" s="3">
        <v>5007</v>
      </c>
      <c r="C64" s="3"/>
      <c r="D64" s="3"/>
      <c r="E64" s="2"/>
      <c r="F64" s="2"/>
      <c r="G64" s="2"/>
      <c r="H64" s="2"/>
      <c r="I64" s="3">
        <v>5</v>
      </c>
      <c r="J64" s="3"/>
      <c r="K64" s="3"/>
      <c r="L64" s="2">
        <f>SUM(C64:K64)</f>
        <v>5</v>
      </c>
      <c r="M64" s="2" t="e">
        <f>RANK(L64,$L$3:$L$62)</f>
        <v>#N/A</v>
      </c>
      <c r="N64" s="9"/>
    </row>
    <row r="65" spans="1:14" x14ac:dyDescent="0.25">
      <c r="A65" s="2"/>
      <c r="B65" s="3"/>
      <c r="C65" s="3"/>
      <c r="D65" s="3"/>
      <c r="E65" s="2"/>
      <c r="F65" s="2"/>
      <c r="G65" s="2"/>
      <c r="H65" s="2"/>
      <c r="I65" s="2"/>
      <c r="J65" s="3"/>
      <c r="K65" s="3"/>
      <c r="L65" s="2">
        <f t="shared" ref="L65:L67" si="0">SUM(C65:K65)</f>
        <v>0</v>
      </c>
      <c r="M65" s="2"/>
      <c r="N65" s="9"/>
    </row>
    <row r="66" spans="1:14" x14ac:dyDescent="0.25">
      <c r="A66" s="2"/>
      <c r="B66" s="3"/>
      <c r="C66" s="3"/>
      <c r="D66" s="3"/>
      <c r="E66" s="2"/>
      <c r="F66" s="2"/>
      <c r="G66" s="2"/>
      <c r="H66" s="2"/>
      <c r="I66" s="2"/>
      <c r="J66" s="3"/>
      <c r="K66" s="3"/>
      <c r="L66" s="2">
        <f t="shared" si="0"/>
        <v>0</v>
      </c>
      <c r="M66" s="2"/>
      <c r="N66" s="9"/>
    </row>
    <row r="67" spans="1:14" x14ac:dyDescent="0.25">
      <c r="A67" s="2"/>
      <c r="B67" s="3"/>
      <c r="C67" s="3"/>
      <c r="D67" s="3"/>
      <c r="E67" s="2"/>
      <c r="F67" s="2"/>
      <c r="G67" s="2"/>
      <c r="H67" s="2"/>
      <c r="I67" s="2"/>
      <c r="J67" s="2"/>
      <c r="K67" s="2"/>
      <c r="L67" s="2">
        <f t="shared" si="0"/>
        <v>0</v>
      </c>
      <c r="M67" s="2"/>
      <c r="N67" s="9"/>
    </row>
  </sheetData>
  <sortState ref="A3:O64">
    <sortCondition descending="1" ref="L3:L6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Ward</dc:creator>
  <cp:lastModifiedBy>Tenneile Rice</cp:lastModifiedBy>
  <dcterms:created xsi:type="dcterms:W3CDTF">2017-12-21T15:15:08Z</dcterms:created>
  <dcterms:modified xsi:type="dcterms:W3CDTF">2019-10-27T03:19:38Z</dcterms:modified>
</cp:coreProperties>
</file>